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24226"/>
  <mc:AlternateContent xmlns:mc="http://schemas.openxmlformats.org/markup-compatibility/2006">
    <mc:Choice Requires="x15">
      <x15ac:absPath xmlns:x15ac="http://schemas.microsoft.com/office/spreadsheetml/2010/11/ac" url="C:\Users\Estefaia\Desktop\IMIPE 4TO TRIM\"/>
    </mc:Choice>
  </mc:AlternateContent>
  <xr:revisionPtr revIDLastSave="0" documentId="8_{26E8F322-1AE4-4A60-A40A-BE556E93C5C8}" xr6:coauthVersionLast="40" xr6:coauthVersionMax="40" xr10:uidLastSave="{00000000-0000-0000-0000-000000000000}"/>
  <bookViews>
    <workbookView xWindow="-15" yWindow="6045" windowWidth="19230" windowHeight="6105" tabRatio="885" activeTab="3" xr2:uid="{00000000-000D-0000-FFFF-FFFF00000000}"/>
  </bookViews>
  <sheets>
    <sheet name="COG" sheetId="6" r:id="rId1"/>
    <sheet name="CTG" sheetId="8" r:id="rId2"/>
    <sheet name="CA" sheetId="4" r:id="rId3"/>
    <sheet name="CFG" sheetId="5" r:id="rId4"/>
  </sheets>
  <definedNames>
    <definedName name="_xlnm._FilterDatabase" localSheetId="3" hidden="1">CFG!$A$3:$H$40</definedName>
    <definedName name="_xlnm._FilterDatabase" localSheetId="0" hidden="1">COG!$A$3:$H$76</definedName>
    <definedName name="_xlnm.Print_Area" localSheetId="0">COG!$A$1:$H$86</definedName>
    <definedName name="_xlnm.Print_Area" localSheetId="1">CTG!$A$1:$H$18</definedName>
    <definedName name="_xlnm.Print_Titles" localSheetId="0">COG!$1:$4</definedName>
  </definedNames>
  <calcPr calcId="181029"/>
</workbook>
</file>

<file path=xl/calcChain.xml><?xml version="1.0" encoding="utf-8"?>
<calcChain xmlns="http://schemas.openxmlformats.org/spreadsheetml/2006/main">
  <c r="G6" i="5" l="1"/>
  <c r="F6" i="5"/>
  <c r="H14" i="5" l="1"/>
  <c r="E11" i="4"/>
  <c r="H11" i="4" s="1"/>
  <c r="E10" i="4"/>
  <c r="H10" i="4" s="1"/>
  <c r="E9" i="4"/>
  <c r="H9" i="4" s="1"/>
  <c r="E8" i="4"/>
  <c r="H8" i="4" s="1"/>
  <c r="E7" i="4"/>
  <c r="H7" i="4" s="1"/>
  <c r="H8" i="8"/>
  <c r="H6" i="8"/>
  <c r="H16" i="8" l="1"/>
  <c r="G16" i="8"/>
  <c r="F16" i="8"/>
  <c r="E16" i="8"/>
  <c r="D16" i="8"/>
  <c r="C16" i="8"/>
  <c r="H6" i="5"/>
  <c r="H42" i="5" s="1"/>
  <c r="G42" i="5"/>
  <c r="F42" i="5"/>
  <c r="E6" i="5"/>
  <c r="E42" i="5" s="1"/>
  <c r="D6" i="5"/>
  <c r="D42" i="5" s="1"/>
  <c r="C6" i="5"/>
  <c r="C42" i="5" s="1"/>
  <c r="H16" i="4"/>
  <c r="G16" i="4"/>
  <c r="F16" i="4"/>
  <c r="E16" i="4"/>
  <c r="D16" i="4"/>
  <c r="C16" i="4"/>
</calcChain>
</file>

<file path=xl/sharedStrings.xml><?xml version="1.0" encoding="utf-8"?>
<sst xmlns="http://schemas.openxmlformats.org/spreadsheetml/2006/main" count="207" uniqueCount="148">
  <si>
    <t>Gasto Corriente</t>
  </si>
  <si>
    <t>Gasto de Capital</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</si>
  <si>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</si>
  <si>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</si>
  <si>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</si>
  <si>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</si>
  <si>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</si>
  <si>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</si>
  <si>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</si>
  <si>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</si>
  <si>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</si>
  <si>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</si>
  <si>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</si>
  <si>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</si>
  <si>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</si>
  <si>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</si>
  <si>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</si>
  <si>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</si>
  <si>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</si>
  <si>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</si>
  <si>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</si>
  <si>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</si>
  <si>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</si>
  <si>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</si>
  <si>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</si>
  <si>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</si>
  <si>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</si>
  <si>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</si>
  <si>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</si>
  <si>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</si>
  <si>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</si>
  <si>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</si>
  <si>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</si>
  <si>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</si>
  <si>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Paraestatales Finanacieras No Monetarias con Participacion Estatal Mayoritaria</t>
  </si>
  <si>
    <t>Seguridad Social</t>
  </si>
  <si>
    <t>Previsiones</t>
  </si>
  <si>
    <t>Donativos</t>
  </si>
  <si>
    <t>Participaciones</t>
  </si>
  <si>
    <t>Aportaciones</t>
  </si>
  <si>
    <t>Convenios</t>
  </si>
  <si>
    <t>Pensiones y Jubilaciones</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</si>
  <si>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</si>
  <si>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</si>
  <si>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</si>
  <si>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</si>
  <si>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</si>
  <si>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</si>
  <si>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</si>
  <si>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</si>
  <si>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</si>
  <si>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</si>
  <si>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</si>
  <si>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Dependencia o Unidad Administrativa 7</t>
  </si>
  <si>
    <t>Dependencia o Unidad Administrativa 8</t>
  </si>
  <si>
    <t>Dependencia o Unidad Administrativa xx</t>
  </si>
  <si>
    <t>Total del Gasto</t>
  </si>
  <si>
    <t>Concepto</t>
  </si>
  <si>
    <t>Aprobado</t>
  </si>
  <si>
    <t>Modificado</t>
  </si>
  <si>
    <t>Devengado</t>
  </si>
  <si>
    <t>Pagado</t>
  </si>
  <si>
    <t>Subejercicio</t>
  </si>
  <si>
    <t>Egresos</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</si>
  <si>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</si>
  <si>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</si>
  <si>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</si>
  <si>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</si>
  <si>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</si>
  <si>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</si>
  <si>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</si>
  <si>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Participaciones Y Aportaciones</t>
  </si>
  <si>
    <t>Deuda Pública</t>
  </si>
  <si>
    <t>Remuneraciones al Personal de Carácter Permanente</t>
  </si>
  <si>
    <t>Remuneraciones al Personal de Carácter Transitorio</t>
  </si>
  <si>
    <t>Remuneraciones Adicionales y Especiales</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</si>
  <si>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</si>
  <si>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</si>
  <si>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</si>
  <si>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</si>
  <si>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</si>
  <si>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</si>
  <si>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</si>
  <si>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</si>
  <si>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</si>
  <si>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</si>
  <si>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</si>
  <si>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</si>
  <si>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</si>
  <si>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</si>
  <si>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</si>
  <si>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</si>
  <si>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</si>
  <si>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</si>
  <si>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</si>
  <si>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</si>
  <si>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</si>
  <si>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</si>
  <si>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</si>
  <si>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</si>
  <si>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</si>
  <si>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Transferencias al Exterior</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</si>
  <si>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</si>
  <si>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</si>
  <si>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</si>
  <si>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</si>
  <si>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</si>
  <si>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</si>
  <si>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</si>
  <si>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</si>
  <si>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</si>
  <si>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</si>
  <si>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</si>
  <si>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</si>
  <si>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</si>
  <si>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</si>
  <si>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</si>
  <si>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</si>
  <si>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</si>
  <si>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</si>
  <si>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</si>
  <si>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</si>
  <si>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</si>
  <si>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</si>
  <si>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</si>
  <si>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</si>
  <si>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</si>
  <si>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</si>
  <si>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Ampliaciones/ (Reducciones)</t>
  </si>
  <si>
    <t>3 = (1 + 2 )</t>
  </si>
  <si>
    <t>6 = ( 3 - 4 )</t>
  </si>
  <si>
    <t>Bajo protesta de decir verdad declaramos que los Estados Financieros y sus notas, son razonablemente correctos y son responsabilidad del emisor.</t>
  </si>
  <si>
    <t>_____________________________________</t>
  </si>
  <si>
    <t>Coordinadora Administrativa
LAE. Mónica Georgina Mendoza Cárdenas</t>
  </si>
  <si>
    <t>_________________________________________</t>
  </si>
  <si>
    <t>NO APLICA</t>
  </si>
  <si>
    <t>DIRECCION GENERAL</t>
  </si>
  <si>
    <t>DIRECCION DE PLANEACION</t>
  </si>
  <si>
    <t>COORDINACION ADMINISTRATIVA</t>
  </si>
  <si>
    <t>COORDINACION DE COPLADEM</t>
  </si>
  <si>
    <t>DIRECCION DE PROYECTOS</t>
  </si>
  <si>
    <t>Director General
Arq. Rodolfo Eduardo Amate Tirado</t>
  </si>
  <si>
    <t>INSTITUTO MUNICIPAL DE INVESTIGACION, PLANEACION Y ESTADISTICA PARA EL MUNICIPIO DE CELAYA, GTO.
Estado Analítico del Ejercicio del Presupuesto de Egresos
Clasificación por Objeto del Gasto (Capítulo y Concepto)
Del 01 de Enero al 31 de Diciembre de 2018</t>
  </si>
  <si>
    <t>INSTITUTO MUNICIPAL DE INVESTIGACION, PLANEACION Y ESTADISTICA PARA EL MUNICIPIO DE CELAYA, GTO.
Estado Analítico del Ejercicio del Presupuesto de Egresos
Clasificación Económica (por Tipo de Gasto)
Del 01 de Enero al 31 de Diciembre de 2018</t>
  </si>
  <si>
    <t>INSTITUTO MUNICIPAL DE INVESTIGACION, PLANEACION Y ESTADISTICA PARA EL MUNICIPIO DE CELAYA, GTO.
Estado Analítico del Ejercicio del Presupuesto de Egresos
Clasificación Administrativa
Del 01 de Enero al 31 de Diciembre de 2018</t>
  </si>
  <si>
    <t>Gobierno (Federal/Estatal/Municipal) de Guanajuato, Gto.
Estado Analítico del Ejercicio del Presupuesto de Egresos
Clasificación Administrativa
Del 01 de Enero al 31 de Diciembre 2018</t>
  </si>
  <si>
    <t>Sector Paraestatal del Gobierno (Federal/Estatal/Municipal) de Celaya, Gto.
Estado Analítico del Ejercicio del Presupuesto de Egresos
Clasificación Administrativa
Del 01 de Enero al 31 de Diciembre de 2018</t>
  </si>
  <si>
    <t>INSTITUTO MUNICIPAL DE INVESTIGACION, PLANEACION Y ESTADISTICA PARA EL MUNICIPIO DE CELAYA, GTO.
Estado Analítico del Ejercicio del Presupuesto de Egresos
Clasificación Funcional (Finalidad y Función)
Del 01 de Enero al 31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</si>
</sst>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b/>
      <sz val="8"/>
      <color theme="0"/>
      <name val="Arial"/>
      <family val="2"/>
    </font>
  </fonts>
  <fills count="3">
    <fill>
      <patternFill patternType="none"/>
    </fill>
    <fill>
      <patternFill patternType="gray125"/>
    </fill>
    <fill>
      <gradientFill degree="90">
        <stop position="0">
          <color theme="4" tint="-0.49803155613879818"/>
        </stop>
        <stop position="1">
          <color theme="4"/>
        </stop>
      </gradientFill>
    </fill>
  </fills>
  <borders count="16">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71">
    <xf numFmtId="0" fontId="0" fillId="0" borderId="0" xfId="0"/>
    <xf numFmtId="0" fontId="0" fillId="0" borderId="0" xfId="0" applyProtection="1">
      <protection locked="0"/>
    </xf>
    <xf numFmtId="0" fontId="0" fillId="0" borderId="0" xfId="0" applyBorder="1" applyProtection="1">
      <protection locked="0"/>
    </xf>
    <xf numFmtId="0" fontId="0" fillId="0" borderId="0" xfId="0" applyFont="1" applyProtection="1">
      <protection locked="0"/>
    </xf>
    <xf numFmtId="0" fontId="0" fillId="0" borderId="1" xfId="0" applyBorder="1" applyProtection="1">
      <protection locked="0"/>
    </xf>
    <xf numFmtId="0" fontId="2" fillId="0" borderId="1" xfId="0" applyFont="1" applyFill="1" applyBorder="1" applyAlignment="1" applyProtection="1">
      <alignment horizontal="center"/>
    </xf>
    <xf numFmtId="0" fontId="2" fillId="0" borderId="5" xfId="0" applyFont="1" applyFill="1" applyBorder="1" applyAlignment="1" applyProtection="1">
      <alignment horizontal="center"/>
    </xf>
    <xf numFmtId="0" fontId="6" fillId="0" borderId="0" xfId="0" applyFont="1" applyFill="1" applyBorder="1" applyProtection="1"/>
    <xf numFmtId="0" fontId="2" fillId="0" borderId="5" xfId="0" applyFont="1" applyFill="1" applyBorder="1" applyProtection="1">
      <protection locked="0"/>
    </xf>
    <xf numFmtId="0" fontId="2" fillId="0" borderId="0" xfId="0" applyFont="1" applyFill="1" applyBorder="1" applyAlignment="1" applyProtection="1">
      <alignment horizontal="left"/>
    </xf>
    <xf numFmtId="0" fontId="2" fillId="0" borderId="6" xfId="0" applyFont="1" applyFill="1" applyBorder="1" applyAlignment="1" applyProtection="1">
      <alignment horizontal="left"/>
    </xf>
    <xf numFmtId="0" fontId="6" fillId="0" borderId="6" xfId="0" applyFont="1" applyFill="1" applyBorder="1" applyAlignment="1" applyProtection="1">
      <alignment horizontal="left"/>
      <protection locked="0"/>
    </xf>
    <xf numFmtId="4" fontId="2" fillId="0" borderId="13" xfId="0" applyNumberFormat="1" applyFont="1" applyFill="1" applyBorder="1" applyProtection="1">
      <protection locked="0"/>
    </xf>
    <xf numFmtId="0" fontId="2" fillId="0" borderId="0" xfId="0" applyFont="1" applyBorder="1" applyProtection="1"/>
    <xf numFmtId="0" fontId="2" fillId="0" borderId="6" xfId="0" applyFont="1" applyBorder="1" applyProtection="1"/>
    <xf numFmtId="0" fontId="6" fillId="0" borderId="5" xfId="0" applyFont="1" applyFill="1" applyBorder="1" applyProtection="1">
      <protection locked="0"/>
    </xf>
    <xf numFmtId="0" fontId="2" fillId="0" borderId="4" xfId="0" applyFont="1" applyFill="1" applyBorder="1" applyProtection="1">
      <protection locked="0"/>
    </xf>
    <xf numFmtId="4" fontId="6" fillId="0" borderId="8" xfId="0" applyNumberFormat="1" applyFont="1" applyFill="1" applyBorder="1" applyProtection="1">
      <protection locked="0"/>
    </xf>
    <xf numFmtId="0" fontId="2" fillId="0" borderId="3" xfId="9" applyFont="1" applyFill="1" applyBorder="1" applyAlignment="1">
      <alignment horizontal="center" vertical="center"/>
    </xf>
    <xf numFmtId="0" fontId="2" fillId="0" borderId="7" xfId="0" applyFont="1" applyFill="1" applyBorder="1" applyProtection="1">
      <protection locked="0"/>
    </xf>
    <xf numFmtId="0" fontId="0" fillId="0" borderId="9" xfId="0" applyBorder="1" applyProtection="1">
      <protection locked="0"/>
    </xf>
    <xf numFmtId="0" fontId="6" fillId="0" borderId="0" xfId="9" applyFont="1" applyFill="1" applyBorder="1" applyAlignment="1" applyProtection="1">
      <alignment horizontal="center" vertical="center" wrapText="1"/>
      <protection locked="0"/>
    </xf>
    <xf numFmtId="0" fontId="0" fillId="0" borderId="2" xfId="0" applyBorder="1" applyProtection="1">
      <protection locked="0"/>
    </xf>
    <xf numFmtId="0" fontId="0" fillId="0" borderId="12" xfId="0" applyBorder="1" applyProtection="1">
      <protection locked="0"/>
    </xf>
    <xf numFmtId="0" fontId="0" fillId="0" borderId="5" xfId="0" applyBorder="1" applyProtection="1">
      <protection locked="0"/>
    </xf>
    <xf numFmtId="0" fontId="0" fillId="0" borderId="0" xfId="0" applyBorder="1" applyAlignment="1" applyProtection="1">
      <alignment wrapText="1"/>
      <protection locked="0"/>
    </xf>
    <xf numFmtId="0" fontId="0" fillId="0" borderId="6" xfId="0" applyBorder="1" applyProtection="1">
      <protection locked="0"/>
    </xf>
    <xf numFmtId="4" fontId="0" fillId="0" borderId="13" xfId="0" applyNumberFormat="1" applyBorder="1" applyProtection="1">
      <protection locked="0"/>
    </xf>
    <xf numFmtId="4" fontId="0" fillId="0" borderId="15" xfId="0" applyNumberFormat="1" applyBorder="1" applyProtection="1">
      <protection locked="0"/>
    </xf>
    <xf numFmtId="4" fontId="0" fillId="0" borderId="14" xfId="0" applyNumberFormat="1" applyBorder="1" applyProtection="1">
      <protection locked="0"/>
    </xf>
    <xf numFmtId="4" fontId="2" fillId="0" borderId="13" xfId="9" applyNumberFormat="1" applyFont="1" applyFill="1" applyBorder="1" applyAlignment="1">
      <alignment horizontal="center" vertical="center" wrapText="1"/>
    </xf>
    <xf numFmtId="0" fontId="0" fillId="0" borderId="0" xfId="0" applyFont="1" applyFill="1" applyProtection="1">
      <protection locked="0"/>
    </xf>
    <xf numFmtId="0" fontId="6" fillId="0" borderId="1" xfId="0" applyFont="1" applyFill="1" applyBorder="1" applyAlignment="1">
      <alignment horizontal="center" vertical="center"/>
    </xf>
    <xf numFmtId="0" fontId="6" fillId="0" borderId="0" xfId="0" applyFont="1" applyFill="1" applyBorder="1" applyAlignment="1">
      <alignment wrapText="1"/>
    </xf>
    <xf numFmtId="0" fontId="2" fillId="0" borderId="1" xfId="0" applyFont="1" applyFill="1" applyBorder="1" applyAlignment="1">
      <alignment horizontal="center" vertical="center"/>
    </xf>
    <xf numFmtId="0" fontId="6" fillId="0" borderId="1" xfId="0" applyFont="1" applyFill="1" applyBorder="1" applyAlignment="1">
      <alignment horizontal="left" vertical="center"/>
    </xf>
    <xf numFmtId="0" fontId="2" fillId="0" borderId="0" xfId="0" applyFont="1" applyFill="1" applyBorder="1" applyAlignment="1">
      <alignment horizontal="left" wrapText="1"/>
    </xf>
    <xf numFmtId="0" fontId="6" fillId="0" borderId="0" xfId="0" applyFont="1" applyFill="1" applyBorder="1" applyAlignment="1">
      <alignment horizontal="left" wrapText="1"/>
    </xf>
    <xf numFmtId="0" fontId="2" fillId="0" borderId="1" xfId="0" applyFont="1" applyFill="1" applyBorder="1" applyAlignment="1">
      <alignment horizontal="left" vertical="center"/>
    </xf>
    <xf numFmtId="0" fontId="2" fillId="0" borderId="0" xfId="0" applyFont="1" applyFill="1" applyBorder="1" applyAlignment="1">
      <alignment wrapText="1"/>
    </xf>
    <xf numFmtId="0" fontId="6" fillId="0" borderId="9" xfId="0" applyFont="1" applyFill="1" applyBorder="1" applyProtection="1">
      <protection locked="0"/>
    </xf>
    <xf numFmtId="0" fontId="6" fillId="0" borderId="10" xfId="0" applyFont="1" applyFill="1" applyBorder="1" applyAlignment="1" applyProtection="1">
      <alignment horizontal="left"/>
      <protection locked="0"/>
    </xf>
    <xf numFmtId="0" fontId="2" fillId="0" borderId="1" xfId="0" applyFont="1" applyFill="1" applyBorder="1" applyAlignment="1" applyProtection="1">
      <alignment horizontal="left"/>
    </xf>
    <xf numFmtId="0" fontId="2" fillId="0" borderId="0" xfId="8" applyFont="1" applyAlignment="1" applyProtection="1">
      <alignment vertical="top"/>
    </xf>
    <xf numFmtId="0" fontId="2" fillId="0" borderId="0" xfId="8" applyFont="1" applyAlignment="1" applyProtection="1">
      <alignment horizontal="center" vertical="top" wrapText="1"/>
      <protection locked="0"/>
    </xf>
    <xf numFmtId="0" fontId="2" fillId="0" borderId="0" xfId="8" applyFont="1" applyBorder="1" applyAlignment="1" applyProtection="1">
      <alignment horizontal="center" vertical="top" wrapText="1"/>
      <protection locked="0"/>
    </xf>
    <xf numFmtId="0" fontId="2" fillId="0" borderId="0" xfId="8" applyFont="1" applyAlignment="1" applyProtection="1">
      <alignment horizontal="center" vertical="top"/>
      <protection locked="0"/>
    </xf>
    <xf numFmtId="0" fontId="2" fillId="0" borderId="0" xfId="8" applyFont="1" applyBorder="1" applyAlignment="1" applyProtection="1">
      <alignment horizontal="left" vertical="top" wrapText="1"/>
      <protection locked="0"/>
    </xf>
    <xf numFmtId="0" fontId="7" fillId="0" borderId="0" xfId="0" applyFont="1" applyProtection="1">
      <protection locked="0"/>
    </xf>
    <xf numFmtId="0" fontId="9" fillId="2" borderId="9" xfId="9" applyFont="1" applyFill="1" applyBorder="1" applyAlignment="1" applyProtection="1">
      <alignment horizontal="center" vertical="center" wrapText="1"/>
      <protection locked="0"/>
    </xf>
    <xf numFmtId="0" fontId="9" fillId="2" borderId="10" xfId="9" applyFont="1" applyFill="1" applyBorder="1" applyAlignment="1" applyProtection="1">
      <alignment horizontal="center" vertical="center" wrapText="1"/>
      <protection locked="0"/>
    </xf>
    <xf numFmtId="0" fontId="9" fillId="2" borderId="11" xfId="9" applyFont="1" applyFill="1" applyBorder="1" applyAlignment="1" applyProtection="1">
      <alignment horizontal="center" vertical="center" wrapText="1"/>
      <protection locked="0"/>
    </xf>
    <xf numFmtId="0" fontId="9" fillId="2" borderId="2" xfId="9" applyFont="1" applyFill="1" applyBorder="1" applyAlignment="1">
      <alignment horizontal="center" vertical="center"/>
    </xf>
    <xf numFmtId="0" fontId="9" fillId="2" borderId="3" xfId="9" applyFont="1" applyFill="1" applyBorder="1" applyAlignment="1">
      <alignment horizontal="center" vertical="center"/>
    </xf>
    <xf numFmtId="4" fontId="9" fillId="2" borderId="13" xfId="9" applyNumberFormat="1" applyFont="1" applyFill="1" applyBorder="1" applyAlignment="1">
      <alignment horizontal="center" vertical="center" wrapText="1"/>
    </xf>
    <xf numFmtId="0" fontId="9" fillId="2" borderId="1" xfId="9" applyFont="1" applyFill="1" applyBorder="1" applyAlignment="1">
      <alignment horizontal="center" vertical="center"/>
    </xf>
    <xf numFmtId="0" fontId="9" fillId="2" borderId="4" xfId="9" applyFont="1" applyFill="1" applyBorder="1" applyAlignment="1">
      <alignment horizontal="center" vertical="center"/>
    </xf>
    <xf numFmtId="4" fontId="9" fillId="2" borderId="8" xfId="9" applyNumberFormat="1" applyFont="1" applyFill="1" applyBorder="1" applyAlignment="1">
      <alignment horizontal="center" vertical="center" wrapText="1"/>
    </xf>
    <xf numFmtId="4" fontId="9" fillId="2" borderId="14" xfId="9" applyNumberFormat="1" applyFont="1" applyFill="1" applyBorder="1" applyAlignment="1">
      <alignment horizontal="center" vertical="center" wrapText="1"/>
    </xf>
    <xf numFmtId="0" fontId="9" fillId="2" borderId="5" xfId="9" applyFont="1" applyFill="1" applyBorder="1" applyAlignment="1">
      <alignment horizontal="center" vertical="center"/>
    </xf>
    <xf numFmtId="0" fontId="9" fillId="2" borderId="7" xfId="9" applyFont="1" applyFill="1" applyBorder="1" applyAlignment="1">
      <alignment horizontal="center" vertical="center"/>
    </xf>
    <xf numFmtId="0" fontId="9" fillId="2" borderId="8" xfId="9" applyNumberFormat="1" applyFont="1" applyFill="1" applyBorder="1" applyAlignment="1">
      <alignment horizontal="center" vertical="center" wrapText="1"/>
    </xf>
    <xf numFmtId="43" fontId="6" fillId="0" borderId="13" xfId="16" applyFont="1" applyFill="1" applyBorder="1" applyProtection="1">
      <protection locked="0"/>
    </xf>
    <xf numFmtId="43" fontId="2" fillId="0" borderId="15" xfId="16" applyFont="1" applyFill="1" applyBorder="1" applyProtection="1">
      <protection locked="0"/>
    </xf>
    <xf numFmtId="43" fontId="6" fillId="0" borderId="15" xfId="16" applyFont="1" applyFill="1" applyBorder="1" applyProtection="1">
      <protection locked="0"/>
    </xf>
    <xf numFmtId="43" fontId="2" fillId="0" borderId="14" xfId="16" applyFont="1" applyFill="1" applyBorder="1" applyProtection="1">
      <protection locked="0"/>
    </xf>
    <xf numFmtId="43" fontId="6" fillId="0" borderId="14" xfId="16" applyFont="1" applyFill="1" applyBorder="1" applyProtection="1">
      <protection locked="0"/>
    </xf>
    <xf numFmtId="43" fontId="2" fillId="0" borderId="13" xfId="16" applyFont="1" applyBorder="1" applyProtection="1">
      <protection locked="0"/>
    </xf>
    <xf numFmtId="43" fontId="2" fillId="0" borderId="15" xfId="16" applyFont="1" applyBorder="1" applyProtection="1">
      <protection locked="0"/>
    </xf>
    <xf numFmtId="43" fontId="2" fillId="0" borderId="14" xfId="16" applyFont="1" applyBorder="1" applyProtection="1">
      <protection locked="0"/>
    </xf>
    <xf numFmtId="43" fontId="6" fillId="0" borderId="8" xfId="16" applyFont="1" applyFill="1" applyBorder="1" applyProtection="1">
      <protection locked="0"/>
    </xf>
  </cellXfs>
  <cellStyles count="17">
    <cellStyle name="Euro" xfId="1" xr:uid="{00000000-0005-0000-0000-000000000000}"/>
    <cellStyle name="Millares" xfId="16"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171450</xdr:rowOff>
    </xdr:from>
    <xdr:to>
      <xdr:col>1</xdr:col>
      <xdr:colOff>847725</xdr:colOff>
      <xdr:row>1</xdr:row>
      <xdr:rowOff>95250</xdr:rowOff>
    </xdr:to>
    <xdr:pic>
      <xdr:nvPicPr>
        <xdr:cNvPr id="2" name="5 Imagen" descr="C:\Documents and Settings\administrativa\Configuración local\Temp\LOGO IMIPE.jpg">
          <a:extLst>
            <a:ext uri="{FF2B5EF4-FFF2-40B4-BE49-F238E27FC236}">
              <a16:creationId xmlns:a16="http://schemas.microsoft.com/office/drawing/2014/main" id="{7F171779-A8B3-4494-816A-047AB6D4AC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71450"/>
          <a:ext cx="89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142875</xdr:rowOff>
    </xdr:from>
    <xdr:to>
      <xdr:col>1</xdr:col>
      <xdr:colOff>1009650</xdr:colOff>
      <xdr:row>1</xdr:row>
      <xdr:rowOff>66675</xdr:rowOff>
    </xdr:to>
    <xdr:pic>
      <xdr:nvPicPr>
        <xdr:cNvPr id="3" name="5 Imagen" descr="C:\Documents and Settings\administrativa\Configuración local\Temp\LOGO IMIPE.jpg">
          <a:extLst>
            <a:ext uri="{FF2B5EF4-FFF2-40B4-BE49-F238E27FC236}">
              <a16:creationId xmlns:a16="http://schemas.microsoft.com/office/drawing/2014/main" id="{3B5725B1-DE37-4BD1-865E-F6B3C806A6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42875"/>
          <a:ext cx="89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142875</xdr:rowOff>
    </xdr:from>
    <xdr:to>
      <xdr:col>1</xdr:col>
      <xdr:colOff>952500</xdr:colOff>
      <xdr:row>2</xdr:row>
      <xdr:rowOff>57150</xdr:rowOff>
    </xdr:to>
    <xdr:pic>
      <xdr:nvPicPr>
        <xdr:cNvPr id="2" name="5 Imagen" descr="C:\Documents and Settings\administrativa\Configuración local\Temp\LOGO IMIPE.jpg">
          <a:extLst>
            <a:ext uri="{FF2B5EF4-FFF2-40B4-BE49-F238E27FC236}">
              <a16:creationId xmlns:a16="http://schemas.microsoft.com/office/drawing/2014/main" id="{AA230472-55B5-4D82-9A41-AEA118CA51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42875"/>
          <a:ext cx="89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0</xdr:row>
      <xdr:rowOff>133350</xdr:rowOff>
    </xdr:from>
    <xdr:to>
      <xdr:col>1</xdr:col>
      <xdr:colOff>876300</xdr:colOff>
      <xdr:row>1</xdr:row>
      <xdr:rowOff>57150</xdr:rowOff>
    </xdr:to>
    <xdr:pic>
      <xdr:nvPicPr>
        <xdr:cNvPr id="2" name="5 Imagen" descr="C:\Documents and Settings\administrativa\Configuración local\Temp\LOGO IMIPE.jpg">
          <a:extLst>
            <a:ext uri="{FF2B5EF4-FFF2-40B4-BE49-F238E27FC236}">
              <a16:creationId xmlns:a16="http://schemas.microsoft.com/office/drawing/2014/main" id="{3F200AA4-CB79-41A1-A124-4B365BD998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33350"/>
          <a:ext cx="89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
  <sheetViews>
    <sheetView showGridLines="0" workbookViewId="0">
      <selection activeCell="F24" sqref="F24"/>
    </sheetView>
  </sheetViews>
  <sheetFormatPr baseColWidth="10" defaultRowHeight="11.25" x14ac:dyDescent="0.2"/>
  <cols>
    <col min="1" max="1" width="5.83203125" style="1" customWidth="1"/>
    <col min="2" max="2" width="62.83203125" style="1" customWidth="1"/>
    <col min="3" max="3" width="18.33203125" style="1" customWidth="1"/>
    <col min="4" max="4" width="19.83203125" style="1" customWidth="1"/>
    <col min="5" max="8" width="18.33203125" style="1" customWidth="1"/>
    <col min="9" max="16384" width="12" style="1"/>
  </cols>
  <sheetData>
    <row r="1" spans="1:8" ht="50.1" customHeight="1" x14ac:dyDescent="0.2">
      <c r="A1" s="49" t="s">
        <v>142</v>
      </c>
      <c r="B1" s="50"/>
      <c r="C1" s="50"/>
      <c r="D1" s="50"/>
      <c r="E1" s="50"/>
      <c r="F1" s="50"/>
      <c r="G1" s="50"/>
      <c r="H1" s="51"/>
    </row>
    <row r="2" spans="1:8" x14ac:dyDescent="0.2">
      <c r="A2" s="52" t="s">
        <v>57</v>
      </c>
      <c r="B2" s="53"/>
      <c r="C2" s="49" t="s">
        <v>63</v>
      </c>
      <c r="D2" s="50"/>
      <c r="E2" s="50"/>
      <c r="F2" s="50"/>
      <c r="G2" s="51"/>
      <c r="H2" s="54" t="s">
        <v>62</v>
      </c>
    </row>
    <row r="3" spans="1:8" ht="24.95" customHeight="1" x14ac:dyDescent="0.2">
      <c r="A3" s="55"/>
      <c r="B3" s="56"/>
      <c r="C3" s="57" t="s">
        <v>58</v>
      </c>
      <c r="D3" s="57" t="s">
        <v>128</v>
      </c>
      <c r="E3" s="57" t="s">
        <v>59</v>
      </c>
      <c r="F3" s="57" t="s">
        <v>60</v>
      </c>
      <c r="G3" s="57" t="s">
        <v>61</v>
      </c>
      <c r="H3" s="58"/>
    </row>
    <row r="4" spans="1:8" x14ac:dyDescent="0.2">
      <c r="A4" s="59"/>
      <c r="B4" s="60"/>
      <c r="C4" s="61">
        <v>1</v>
      </c>
      <c r="D4" s="61">
        <v>2</v>
      </c>
      <c r="E4" s="61" t="s">
        <v>129</v>
      </c>
      <c r="F4" s="61">
        <v>4</v>
      </c>
      <c r="G4" s="61">
        <v>5</v>
      </c>
      <c r="H4" s="61" t="s">
        <v>130</v>
      </c>
    </row>
    <row r="5" spans="1:8" x14ac:dyDescent="0.2">
      <c r="A5" s="42" t="s">
        <v>64</v>
      </c>
      <c r="B5" s="7"/>
      <c r="C5" s="62">
        <v>10133733</v>
      </c>
      <c r="D5" s="62">
        <v>140106.04999999999</v>
      </c>
      <c r="E5" s="62">
        <v>10273839.050000001</v>
      </c>
      <c r="F5" s="62">
        <v>10249323.43</v>
      </c>
      <c r="G5" s="62">
        <v>9805460.8699999992</v>
      </c>
      <c r="H5" s="62">
        <v>24515.620000000112</v>
      </c>
    </row>
    <row r="6" spans="1:8" x14ac:dyDescent="0.2">
      <c r="A6" s="5"/>
      <c r="B6" s="9" t="s">
        <v>73</v>
      </c>
      <c r="C6" s="63">
        <v>7170937.7800000003</v>
      </c>
      <c r="D6" s="63">
        <v>-248060.69</v>
      </c>
      <c r="E6" s="63">
        <v>6922877.0899999999</v>
      </c>
      <c r="F6" s="63">
        <v>6898361.4699999997</v>
      </c>
      <c r="G6" s="63">
        <v>6743031.7400000002</v>
      </c>
      <c r="H6" s="63">
        <v>24515.620000000112</v>
      </c>
    </row>
    <row r="7" spans="1:8" x14ac:dyDescent="0.2">
      <c r="A7" s="5"/>
      <c r="B7" s="9" t="s">
        <v>74</v>
      </c>
      <c r="C7" s="63"/>
      <c r="D7" s="63">
        <v>252211.45</v>
      </c>
      <c r="E7" s="63">
        <v>252211.45</v>
      </c>
      <c r="F7" s="63">
        <v>252211.45</v>
      </c>
      <c r="G7" s="63">
        <v>249694.75</v>
      </c>
      <c r="H7" s="63">
        <v>0</v>
      </c>
    </row>
    <row r="8" spans="1:8" x14ac:dyDescent="0.2">
      <c r="A8" s="5"/>
      <c r="B8" s="9" t="s">
        <v>75</v>
      </c>
      <c r="C8" s="63">
        <v>1264284.68</v>
      </c>
      <c r="D8" s="63">
        <v>120695.26</v>
      </c>
      <c r="E8" s="63">
        <v>1384979.94</v>
      </c>
      <c r="F8" s="63">
        <v>1384979.94</v>
      </c>
      <c r="G8" s="63">
        <v>1354321.85</v>
      </c>
      <c r="H8" s="63">
        <v>0</v>
      </c>
    </row>
    <row r="9" spans="1:8" x14ac:dyDescent="0.2">
      <c r="A9" s="5"/>
      <c r="B9" s="9" t="s">
        <v>35</v>
      </c>
      <c r="C9" s="63">
        <v>1618510.54</v>
      </c>
      <c r="D9" s="63">
        <v>-133475.74</v>
      </c>
      <c r="E9" s="63">
        <v>1485034.8</v>
      </c>
      <c r="F9" s="63">
        <v>1485034.8</v>
      </c>
      <c r="G9" s="63">
        <v>1273474.03</v>
      </c>
      <c r="H9" s="63">
        <v>0</v>
      </c>
    </row>
    <row r="10" spans="1:8" x14ac:dyDescent="0.2">
      <c r="A10" s="5"/>
      <c r="B10" s="9" t="s">
        <v>76</v>
      </c>
      <c r="C10" s="63">
        <v>80000</v>
      </c>
      <c r="D10" s="63">
        <v>148735.76999999999</v>
      </c>
      <c r="E10" s="63">
        <v>228735.77</v>
      </c>
      <c r="F10" s="63">
        <v>228735.77</v>
      </c>
      <c r="G10" s="63">
        <v>184938.5</v>
      </c>
      <c r="H10" s="63">
        <v>0</v>
      </c>
    </row>
    <row r="11" spans="1:8" x14ac:dyDescent="0.2">
      <c r="A11" s="5"/>
      <c r="B11" s="9" t="s">
        <v>36</v>
      </c>
      <c r="C11" s="63"/>
      <c r="D11" s="63"/>
      <c r="E11" s="63"/>
      <c r="F11" s="63"/>
      <c r="G11" s="63"/>
      <c r="H11" s="63"/>
    </row>
    <row r="12" spans="1:8" x14ac:dyDescent="0.2">
      <c r="A12" s="5"/>
      <c r="B12" s="9" t="s">
        <v>77</v>
      </c>
      <c r="C12" s="63"/>
      <c r="D12" s="63"/>
      <c r="E12" s="63"/>
      <c r="F12" s="63"/>
      <c r="G12" s="63"/>
      <c r="H12" s="63"/>
    </row>
    <row r="13" spans="1:8" x14ac:dyDescent="0.2">
      <c r="A13" s="42" t="s">
        <v>65</v>
      </c>
      <c r="B13" s="7"/>
      <c r="C13" s="64">
        <v>274044.3</v>
      </c>
      <c r="D13" s="64">
        <v>103932.94</v>
      </c>
      <c r="E13" s="64">
        <v>377977.24</v>
      </c>
      <c r="F13" s="64">
        <v>377977.24</v>
      </c>
      <c r="G13" s="64">
        <v>370785.24</v>
      </c>
      <c r="H13" s="64">
        <v>0</v>
      </c>
    </row>
    <row r="14" spans="1:8" x14ac:dyDescent="0.2">
      <c r="A14" s="5"/>
      <c r="B14" s="9" t="s">
        <v>78</v>
      </c>
      <c r="C14" s="63">
        <v>120544.3</v>
      </c>
      <c r="D14" s="63">
        <v>96983.14</v>
      </c>
      <c r="E14" s="63">
        <v>217527.44</v>
      </c>
      <c r="F14" s="63">
        <v>217527.44</v>
      </c>
      <c r="G14" s="63">
        <v>210335.44</v>
      </c>
      <c r="H14" s="63">
        <v>0</v>
      </c>
    </row>
    <row r="15" spans="1:8" x14ac:dyDescent="0.2">
      <c r="A15" s="5"/>
      <c r="B15" s="9" t="s">
        <v>79</v>
      </c>
      <c r="C15" s="63"/>
      <c r="D15" s="63"/>
      <c r="E15" s="63"/>
      <c r="F15" s="63"/>
      <c r="G15" s="63"/>
      <c r="H15" s="63"/>
    </row>
    <row r="16" spans="1:8" x14ac:dyDescent="0.2">
      <c r="A16" s="5"/>
      <c r="B16" s="9" t="s">
        <v>80</v>
      </c>
      <c r="C16" s="63"/>
      <c r="D16" s="63"/>
      <c r="E16" s="63"/>
      <c r="F16" s="63"/>
      <c r="G16" s="63"/>
      <c r="H16" s="63"/>
    </row>
    <row r="17" spans="1:8" x14ac:dyDescent="0.2">
      <c r="A17" s="5"/>
      <c r="B17" s="9" t="s">
        <v>81</v>
      </c>
      <c r="C17" s="63"/>
      <c r="D17" s="63"/>
      <c r="E17" s="63"/>
      <c r="F17" s="63"/>
      <c r="G17" s="63"/>
      <c r="H17" s="63"/>
    </row>
    <row r="18" spans="1:8" x14ac:dyDescent="0.2">
      <c r="A18" s="5"/>
      <c r="B18" s="9" t="s">
        <v>82</v>
      </c>
      <c r="C18" s="63"/>
      <c r="D18" s="63"/>
      <c r="E18" s="63"/>
      <c r="F18" s="63"/>
      <c r="G18" s="63"/>
      <c r="H18" s="63"/>
    </row>
    <row r="19" spans="1:8" x14ac:dyDescent="0.2">
      <c r="A19" s="5"/>
      <c r="B19" s="9" t="s">
        <v>83</v>
      </c>
      <c r="C19" s="63">
        <v>153500</v>
      </c>
      <c r="D19" s="63">
        <v>6949.8</v>
      </c>
      <c r="E19" s="63">
        <v>160449.79999999999</v>
      </c>
      <c r="F19" s="63">
        <v>160449.79999999999</v>
      </c>
      <c r="G19" s="63">
        <v>160449.79999999999</v>
      </c>
      <c r="H19" s="63">
        <v>0</v>
      </c>
    </row>
    <row r="20" spans="1:8" x14ac:dyDescent="0.2">
      <c r="A20" s="5"/>
      <c r="B20" s="9" t="s">
        <v>84</v>
      </c>
      <c r="C20" s="63"/>
      <c r="D20" s="63"/>
      <c r="E20" s="63"/>
      <c r="F20" s="63"/>
      <c r="G20" s="63"/>
      <c r="H20" s="63"/>
    </row>
    <row r="21" spans="1:8" x14ac:dyDescent="0.2">
      <c r="A21" s="5"/>
      <c r="B21" s="9" t="s">
        <v>85</v>
      </c>
      <c r="C21" s="63"/>
      <c r="D21" s="63"/>
      <c r="E21" s="63"/>
      <c r="F21" s="63"/>
      <c r="G21" s="63"/>
      <c r="H21" s="63"/>
    </row>
    <row r="22" spans="1:8" x14ac:dyDescent="0.2">
      <c r="A22" s="5"/>
      <c r="B22" s="9" t="s">
        <v>86</v>
      </c>
      <c r="C22" s="63"/>
      <c r="D22" s="63"/>
      <c r="E22" s="63"/>
      <c r="F22" s="63"/>
      <c r="G22" s="63"/>
      <c r="H22" s="63"/>
    </row>
    <row r="23" spans="1:8" x14ac:dyDescent="0.2">
      <c r="A23" s="42" t="s">
        <v>66</v>
      </c>
      <c r="B23" s="7"/>
      <c r="C23" s="64">
        <v>632396.69999999995</v>
      </c>
      <c r="D23" s="64">
        <v>3126308.4000000004</v>
      </c>
      <c r="E23" s="64">
        <v>3758705.1</v>
      </c>
      <c r="F23" s="64">
        <v>2521785.54</v>
      </c>
      <c r="G23" s="64">
        <v>2489096.54</v>
      </c>
      <c r="H23" s="64">
        <v>1236919.56</v>
      </c>
    </row>
    <row r="24" spans="1:8" x14ac:dyDescent="0.2">
      <c r="A24" s="5"/>
      <c r="B24" s="9" t="s">
        <v>87</v>
      </c>
      <c r="C24" s="63">
        <v>146900</v>
      </c>
      <c r="D24" s="63">
        <v>705.46</v>
      </c>
      <c r="E24" s="63">
        <v>147605.46</v>
      </c>
      <c r="F24" s="63">
        <v>147605.46</v>
      </c>
      <c r="G24" s="63">
        <v>134177.46</v>
      </c>
      <c r="H24" s="63">
        <v>0</v>
      </c>
    </row>
    <row r="25" spans="1:8" x14ac:dyDescent="0.2">
      <c r="A25" s="5"/>
      <c r="B25" s="9" t="s">
        <v>88</v>
      </c>
      <c r="C25" s="63"/>
      <c r="D25" s="63"/>
      <c r="E25" s="63"/>
      <c r="F25" s="63"/>
      <c r="G25" s="63"/>
      <c r="H25" s="63"/>
    </row>
    <row r="26" spans="1:8" x14ac:dyDescent="0.2">
      <c r="A26" s="5"/>
      <c r="B26" s="9" t="s">
        <v>89</v>
      </c>
      <c r="C26" s="63">
        <v>28500</v>
      </c>
      <c r="D26" s="63">
        <v>3133248</v>
      </c>
      <c r="E26" s="63">
        <v>3161748</v>
      </c>
      <c r="F26" s="63">
        <v>1924828.44</v>
      </c>
      <c r="G26" s="63">
        <v>1924828.44</v>
      </c>
      <c r="H26" s="63">
        <v>1236919.56</v>
      </c>
    </row>
    <row r="27" spans="1:8" x14ac:dyDescent="0.2">
      <c r="A27" s="5"/>
      <c r="B27" s="9" t="s">
        <v>90</v>
      </c>
      <c r="C27" s="63">
        <v>31500</v>
      </c>
      <c r="D27" s="63">
        <v>4794.4399999999996</v>
      </c>
      <c r="E27" s="63">
        <v>36294.44</v>
      </c>
      <c r="F27" s="63">
        <v>36294.44</v>
      </c>
      <c r="G27" s="63">
        <v>36294.44</v>
      </c>
      <c r="H27" s="63">
        <v>0</v>
      </c>
    </row>
    <row r="28" spans="1:8" x14ac:dyDescent="0.2">
      <c r="A28" s="5"/>
      <c r="B28" s="9" t="s">
        <v>91</v>
      </c>
      <c r="C28" s="63">
        <v>150500</v>
      </c>
      <c r="D28" s="63">
        <v>-24486.13</v>
      </c>
      <c r="E28" s="63">
        <v>126013.87</v>
      </c>
      <c r="F28" s="63">
        <v>126013.87</v>
      </c>
      <c r="G28" s="63">
        <v>126013.87</v>
      </c>
      <c r="H28" s="63">
        <v>0</v>
      </c>
    </row>
    <row r="29" spans="1:8" x14ac:dyDescent="0.2">
      <c r="A29" s="5"/>
      <c r="B29" s="9" t="s">
        <v>92</v>
      </c>
      <c r="C29" s="63"/>
      <c r="D29" s="63"/>
      <c r="E29" s="63"/>
      <c r="F29" s="63"/>
      <c r="G29" s="63"/>
      <c r="H29" s="63"/>
    </row>
    <row r="30" spans="1:8" x14ac:dyDescent="0.2">
      <c r="A30" s="5"/>
      <c r="B30" s="9" t="s">
        <v>93</v>
      </c>
      <c r="C30" s="63">
        <v>54000</v>
      </c>
      <c r="D30" s="63">
        <v>3233.02</v>
      </c>
      <c r="E30" s="63">
        <v>57233.02</v>
      </c>
      <c r="F30" s="63">
        <v>57233.02</v>
      </c>
      <c r="G30" s="63">
        <v>57233.02</v>
      </c>
      <c r="H30" s="63">
        <v>0</v>
      </c>
    </row>
    <row r="31" spans="1:8" x14ac:dyDescent="0.2">
      <c r="A31" s="5"/>
      <c r="B31" s="9" t="s">
        <v>94</v>
      </c>
      <c r="C31" s="63">
        <v>54600</v>
      </c>
      <c r="D31" s="63">
        <v>10104.68</v>
      </c>
      <c r="E31" s="63">
        <v>64704.68</v>
      </c>
      <c r="F31" s="63">
        <v>64704.68</v>
      </c>
      <c r="G31" s="63">
        <v>64704.68</v>
      </c>
      <c r="H31" s="63">
        <v>0</v>
      </c>
    </row>
    <row r="32" spans="1:8" x14ac:dyDescent="0.2">
      <c r="A32" s="5"/>
      <c r="B32" s="9" t="s">
        <v>19</v>
      </c>
      <c r="C32" s="63">
        <v>166396.70000000001</v>
      </c>
      <c r="D32" s="63">
        <v>-1291.07</v>
      </c>
      <c r="E32" s="63">
        <v>165105.63</v>
      </c>
      <c r="F32" s="63">
        <v>165105.63</v>
      </c>
      <c r="G32" s="63">
        <v>145844.63</v>
      </c>
      <c r="H32" s="63">
        <v>0</v>
      </c>
    </row>
    <row r="33" spans="1:8" x14ac:dyDescent="0.2">
      <c r="A33" s="42" t="s">
        <v>67</v>
      </c>
      <c r="B33" s="7"/>
      <c r="C33" s="64">
        <v>0</v>
      </c>
      <c r="D33" s="64">
        <v>0</v>
      </c>
      <c r="E33" s="64">
        <v>0</v>
      </c>
      <c r="F33" s="64">
        <v>0</v>
      </c>
      <c r="G33" s="64">
        <v>0</v>
      </c>
      <c r="H33" s="64">
        <v>0</v>
      </c>
    </row>
    <row r="34" spans="1:8" x14ac:dyDescent="0.2">
      <c r="A34" s="5"/>
      <c r="B34" s="9" t="s">
        <v>95</v>
      </c>
      <c r="C34" s="63"/>
      <c r="D34" s="63"/>
      <c r="E34" s="63"/>
      <c r="F34" s="63"/>
      <c r="G34" s="63"/>
      <c r="H34" s="63"/>
    </row>
    <row r="35" spans="1:8" x14ac:dyDescent="0.2">
      <c r="A35" s="5"/>
      <c r="B35" s="9" t="s">
        <v>96</v>
      </c>
      <c r="C35" s="63"/>
      <c r="D35" s="63"/>
      <c r="E35" s="63"/>
      <c r="F35" s="63"/>
      <c r="G35" s="63"/>
      <c r="H35" s="63"/>
    </row>
    <row r="36" spans="1:8" x14ac:dyDescent="0.2">
      <c r="A36" s="5"/>
      <c r="B36" s="9" t="s">
        <v>97</v>
      </c>
      <c r="C36" s="63"/>
      <c r="D36" s="63"/>
      <c r="E36" s="63"/>
      <c r="F36" s="63"/>
      <c r="G36" s="63"/>
      <c r="H36" s="63"/>
    </row>
    <row r="37" spans="1:8" x14ac:dyDescent="0.2">
      <c r="A37" s="5"/>
      <c r="B37" s="9" t="s">
        <v>98</v>
      </c>
      <c r="C37" s="63"/>
      <c r="D37" s="63"/>
      <c r="E37" s="63"/>
      <c r="F37" s="63"/>
      <c r="G37" s="63"/>
      <c r="H37" s="63"/>
    </row>
    <row r="38" spans="1:8" x14ac:dyDescent="0.2">
      <c r="A38" s="5"/>
      <c r="B38" s="9" t="s">
        <v>41</v>
      </c>
      <c r="C38" s="63"/>
      <c r="D38" s="63"/>
      <c r="E38" s="63"/>
      <c r="F38" s="63"/>
      <c r="G38" s="63"/>
      <c r="H38" s="63"/>
    </row>
    <row r="39" spans="1:8" x14ac:dyDescent="0.2">
      <c r="A39" s="5"/>
      <c r="B39" s="9" t="s">
        <v>99</v>
      </c>
      <c r="C39" s="63"/>
      <c r="D39" s="63"/>
      <c r="E39" s="63"/>
      <c r="F39" s="63"/>
      <c r="G39" s="63"/>
      <c r="H39" s="63"/>
    </row>
    <row r="40" spans="1:8" x14ac:dyDescent="0.2">
      <c r="A40" s="5"/>
      <c r="B40" s="9" t="s">
        <v>100</v>
      </c>
      <c r="C40" s="63"/>
      <c r="D40" s="63"/>
      <c r="E40" s="63"/>
      <c r="F40" s="63"/>
      <c r="G40" s="63"/>
      <c r="H40" s="63"/>
    </row>
    <row r="41" spans="1:8" x14ac:dyDescent="0.2">
      <c r="A41" s="5"/>
      <c r="B41" s="9" t="s">
        <v>37</v>
      </c>
      <c r="C41" s="63"/>
      <c r="D41" s="63"/>
      <c r="E41" s="63"/>
      <c r="F41" s="63"/>
      <c r="G41" s="63"/>
      <c r="H41" s="63"/>
    </row>
    <row r="42" spans="1:8" x14ac:dyDescent="0.2">
      <c r="A42" s="5"/>
      <c r="B42" s="9" t="s">
        <v>101</v>
      </c>
      <c r="C42" s="63"/>
      <c r="D42" s="63"/>
      <c r="E42" s="63"/>
      <c r="F42" s="63"/>
      <c r="G42" s="63"/>
      <c r="H42" s="63"/>
    </row>
    <row r="43" spans="1:8" x14ac:dyDescent="0.2">
      <c r="A43" s="42" t="s">
        <v>68</v>
      </c>
      <c r="B43" s="7"/>
      <c r="C43" s="64">
        <v>0</v>
      </c>
      <c r="D43" s="64">
        <v>601247.15</v>
      </c>
      <c r="E43" s="64">
        <v>601247.15</v>
      </c>
      <c r="F43" s="64">
        <v>601193.52</v>
      </c>
      <c r="G43" s="64">
        <v>601193.52</v>
      </c>
      <c r="H43" s="64">
        <v>53.630000000004657</v>
      </c>
    </row>
    <row r="44" spans="1:8" x14ac:dyDescent="0.2">
      <c r="A44" s="5"/>
      <c r="B44" s="9" t="s">
        <v>102</v>
      </c>
      <c r="C44" s="63"/>
      <c r="D44" s="63">
        <v>217647.15</v>
      </c>
      <c r="E44" s="63">
        <v>217647.15</v>
      </c>
      <c r="F44" s="63">
        <v>217593.52</v>
      </c>
      <c r="G44" s="63">
        <v>217593.52</v>
      </c>
      <c r="H44" s="63">
        <v>53.630000000004657</v>
      </c>
    </row>
    <row r="45" spans="1:8" x14ac:dyDescent="0.2">
      <c r="A45" s="5"/>
      <c r="B45" s="9" t="s">
        <v>103</v>
      </c>
      <c r="C45" s="63"/>
      <c r="D45" s="63"/>
      <c r="E45" s="63"/>
      <c r="F45" s="63"/>
      <c r="G45" s="63"/>
      <c r="H45" s="63"/>
    </row>
    <row r="46" spans="1:8" x14ac:dyDescent="0.2">
      <c r="A46" s="5"/>
      <c r="B46" s="9" t="s">
        <v>104</v>
      </c>
      <c r="C46" s="63"/>
      <c r="D46" s="63"/>
      <c r="E46" s="63"/>
      <c r="F46" s="63"/>
      <c r="G46" s="63"/>
      <c r="H46" s="63"/>
    </row>
    <row r="47" spans="1:8" x14ac:dyDescent="0.2">
      <c r="A47" s="5"/>
      <c r="B47" s="9" t="s">
        <v>105</v>
      </c>
      <c r="C47" s="63"/>
      <c r="D47" s="63">
        <v>383600</v>
      </c>
      <c r="E47" s="63">
        <v>383600</v>
      </c>
      <c r="F47" s="63">
        <v>383600</v>
      </c>
      <c r="G47" s="63">
        <v>383600</v>
      </c>
      <c r="H47" s="63">
        <v>0</v>
      </c>
    </row>
    <row r="48" spans="1:8" x14ac:dyDescent="0.2">
      <c r="A48" s="5"/>
      <c r="B48" s="9" t="s">
        <v>106</v>
      </c>
      <c r="C48" s="63"/>
      <c r="D48" s="63"/>
      <c r="E48" s="63"/>
      <c r="F48" s="63"/>
      <c r="G48" s="63"/>
      <c r="H48" s="63"/>
    </row>
    <row r="49" spans="1:8" x14ac:dyDescent="0.2">
      <c r="A49" s="5"/>
      <c r="B49" s="9" t="s">
        <v>107</v>
      </c>
      <c r="C49" s="63"/>
      <c r="D49" s="63"/>
      <c r="E49" s="63"/>
      <c r="F49" s="63"/>
      <c r="G49" s="63"/>
      <c r="H49" s="63"/>
    </row>
    <row r="50" spans="1:8" x14ac:dyDescent="0.2">
      <c r="A50" s="5"/>
      <c r="B50" s="9" t="s">
        <v>108</v>
      </c>
      <c r="C50" s="63"/>
      <c r="D50" s="63"/>
      <c r="E50" s="63"/>
      <c r="F50" s="63"/>
      <c r="G50" s="63"/>
      <c r="H50" s="63"/>
    </row>
    <row r="51" spans="1:8" x14ac:dyDescent="0.2">
      <c r="A51" s="5"/>
      <c r="B51" s="9" t="s">
        <v>109</v>
      </c>
      <c r="C51" s="63"/>
      <c r="D51" s="63"/>
      <c r="E51" s="63"/>
      <c r="F51" s="63"/>
      <c r="G51" s="63"/>
      <c r="H51" s="63"/>
    </row>
    <row r="52" spans="1:8" x14ac:dyDescent="0.2">
      <c r="A52" s="5"/>
      <c r="B52" s="9" t="s">
        <v>110</v>
      </c>
      <c r="C52" s="63"/>
      <c r="D52" s="63"/>
      <c r="E52" s="63"/>
      <c r="F52" s="63"/>
      <c r="G52" s="63"/>
      <c r="H52" s="63"/>
    </row>
    <row r="53" spans="1:8" x14ac:dyDescent="0.2">
      <c r="A53" s="42" t="s">
        <v>69</v>
      </c>
      <c r="B53" s="7"/>
      <c r="C53" s="64">
        <v>0</v>
      </c>
      <c r="D53" s="64">
        <v>0</v>
      </c>
      <c r="E53" s="64">
        <v>0</v>
      </c>
      <c r="F53" s="64">
        <v>0</v>
      </c>
      <c r="G53" s="64">
        <v>0</v>
      </c>
      <c r="H53" s="64">
        <v>0</v>
      </c>
    </row>
    <row r="54" spans="1:8" x14ac:dyDescent="0.2">
      <c r="A54" s="5"/>
      <c r="B54" s="9" t="s">
        <v>111</v>
      </c>
      <c r="C54" s="63"/>
      <c r="D54" s="63"/>
      <c r="E54" s="63"/>
      <c r="F54" s="63"/>
      <c r="G54" s="63"/>
      <c r="H54" s="63"/>
    </row>
    <row r="55" spans="1:8" x14ac:dyDescent="0.2">
      <c r="A55" s="5"/>
      <c r="B55" s="9" t="s">
        <v>112</v>
      </c>
      <c r="C55" s="63"/>
      <c r="D55" s="63"/>
      <c r="E55" s="63"/>
      <c r="F55" s="63"/>
      <c r="G55" s="63"/>
      <c r="H55" s="63"/>
    </row>
    <row r="56" spans="1:8" x14ac:dyDescent="0.2">
      <c r="A56" s="5"/>
      <c r="B56" s="9" t="s">
        <v>113</v>
      </c>
      <c r="C56" s="63"/>
      <c r="D56" s="63"/>
      <c r="E56" s="63"/>
      <c r="F56" s="63"/>
      <c r="G56" s="63"/>
      <c r="H56" s="63"/>
    </row>
    <row r="57" spans="1:8" x14ac:dyDescent="0.2">
      <c r="A57" s="42" t="s">
        <v>70</v>
      </c>
      <c r="B57" s="7"/>
      <c r="C57" s="64">
        <v>0</v>
      </c>
      <c r="D57" s="64">
        <v>0</v>
      </c>
      <c r="E57" s="64">
        <v>0</v>
      </c>
      <c r="F57" s="64">
        <v>0</v>
      </c>
      <c r="G57" s="64">
        <v>0</v>
      </c>
      <c r="H57" s="64">
        <v>0</v>
      </c>
    </row>
    <row r="58" spans="1:8" x14ac:dyDescent="0.2">
      <c r="A58" s="5"/>
      <c r="B58" s="9" t="s">
        <v>114</v>
      </c>
      <c r="C58" s="63"/>
      <c r="D58" s="63"/>
      <c r="E58" s="63"/>
      <c r="F58" s="63"/>
      <c r="G58" s="63"/>
      <c r="H58" s="63"/>
    </row>
    <row r="59" spans="1:8" x14ac:dyDescent="0.2">
      <c r="A59" s="5"/>
      <c r="B59" s="9" t="s">
        <v>115</v>
      </c>
      <c r="C59" s="63"/>
      <c r="D59" s="63"/>
      <c r="E59" s="63"/>
      <c r="F59" s="63"/>
      <c r="G59" s="63"/>
      <c r="H59" s="63"/>
    </row>
    <row r="60" spans="1:8" x14ac:dyDescent="0.2">
      <c r="A60" s="5"/>
      <c r="B60" s="9" t="s">
        <v>116</v>
      </c>
      <c r="C60" s="63"/>
      <c r="D60" s="63"/>
      <c r="E60" s="63"/>
      <c r="F60" s="63"/>
      <c r="G60" s="63"/>
      <c r="H60" s="63"/>
    </row>
    <row r="61" spans="1:8" x14ac:dyDescent="0.2">
      <c r="A61" s="5"/>
      <c r="B61" s="9" t="s">
        <v>117</v>
      </c>
      <c r="C61" s="63"/>
      <c r="D61" s="63"/>
      <c r="E61" s="63"/>
      <c r="F61" s="63"/>
      <c r="G61" s="63"/>
      <c r="H61" s="63"/>
    </row>
    <row r="62" spans="1:8" x14ac:dyDescent="0.2">
      <c r="A62" s="5"/>
      <c r="B62" s="9" t="s">
        <v>118</v>
      </c>
      <c r="C62" s="63"/>
      <c r="D62" s="63"/>
      <c r="E62" s="63"/>
      <c r="F62" s="63"/>
      <c r="G62" s="63"/>
      <c r="H62" s="63"/>
    </row>
    <row r="63" spans="1:8" x14ac:dyDescent="0.2">
      <c r="A63" s="5"/>
      <c r="B63" s="9" t="s">
        <v>119</v>
      </c>
      <c r="C63" s="63"/>
      <c r="D63" s="63"/>
      <c r="E63" s="63"/>
      <c r="F63" s="63"/>
      <c r="G63" s="63"/>
      <c r="H63" s="63"/>
    </row>
    <row r="64" spans="1:8" x14ac:dyDescent="0.2">
      <c r="A64" s="5"/>
      <c r="B64" s="9" t="s">
        <v>120</v>
      </c>
      <c r="C64" s="63"/>
      <c r="D64" s="63"/>
      <c r="E64" s="63"/>
      <c r="F64" s="63"/>
      <c r="G64" s="63"/>
      <c r="H64" s="63"/>
    </row>
    <row r="65" spans="1:8" x14ac:dyDescent="0.2">
      <c r="A65" s="42" t="s">
        <v>71</v>
      </c>
      <c r="B65" s="7"/>
      <c r="C65" s="64">
        <v>0</v>
      </c>
      <c r="D65" s="64">
        <v>0</v>
      </c>
      <c r="E65" s="64">
        <v>0</v>
      </c>
      <c r="F65" s="64">
        <v>0</v>
      </c>
      <c r="G65" s="64">
        <v>0</v>
      </c>
      <c r="H65" s="64">
        <v>0</v>
      </c>
    </row>
    <row r="66" spans="1:8" x14ac:dyDescent="0.2">
      <c r="A66" s="5"/>
      <c r="B66" s="9" t="s">
        <v>38</v>
      </c>
      <c r="C66" s="63"/>
      <c r="D66" s="63"/>
      <c r="E66" s="63"/>
      <c r="F66" s="63"/>
      <c r="G66" s="63"/>
      <c r="H66" s="63"/>
    </row>
    <row r="67" spans="1:8" x14ac:dyDescent="0.2">
      <c r="A67" s="5"/>
      <c r="B67" s="9" t="s">
        <v>39</v>
      </c>
      <c r="C67" s="63"/>
      <c r="D67" s="63"/>
      <c r="E67" s="63"/>
      <c r="F67" s="63"/>
      <c r="G67" s="63"/>
      <c r="H67" s="63"/>
    </row>
    <row r="68" spans="1:8" x14ac:dyDescent="0.2">
      <c r="A68" s="5"/>
      <c r="B68" s="9" t="s">
        <v>40</v>
      </c>
      <c r="C68" s="63"/>
      <c r="D68" s="63"/>
      <c r="E68" s="63"/>
      <c r="F68" s="63"/>
      <c r="G68" s="63"/>
      <c r="H68" s="63"/>
    </row>
    <row r="69" spans="1:8" x14ac:dyDescent="0.2">
      <c r="A69" s="42" t="s">
        <v>72</v>
      </c>
      <c r="B69" s="7"/>
      <c r="C69" s="64">
        <v>0</v>
      </c>
      <c r="D69" s="64">
        <v>0</v>
      </c>
      <c r="E69" s="64">
        <v>0</v>
      </c>
      <c r="F69" s="64">
        <v>0</v>
      </c>
      <c r="G69" s="64">
        <v>0</v>
      </c>
      <c r="H69" s="64">
        <v>0</v>
      </c>
    </row>
    <row r="70" spans="1:8" x14ac:dyDescent="0.2">
      <c r="A70" s="5"/>
      <c r="B70" s="9" t="s">
        <v>121</v>
      </c>
      <c r="C70" s="63"/>
      <c r="D70" s="63"/>
      <c r="E70" s="63"/>
      <c r="F70" s="63"/>
      <c r="G70" s="63"/>
      <c r="H70" s="63"/>
    </row>
    <row r="71" spans="1:8" x14ac:dyDescent="0.2">
      <c r="A71" s="5"/>
      <c r="B71" s="9" t="s">
        <v>122</v>
      </c>
      <c r="C71" s="63"/>
      <c r="D71" s="63"/>
      <c r="E71" s="63"/>
      <c r="F71" s="63"/>
      <c r="G71" s="63"/>
      <c r="H71" s="63"/>
    </row>
    <row r="72" spans="1:8" x14ac:dyDescent="0.2">
      <c r="A72" s="5"/>
      <c r="B72" s="9" t="s">
        <v>123</v>
      </c>
      <c r="C72" s="63"/>
      <c r="D72" s="63"/>
      <c r="E72" s="63"/>
      <c r="F72" s="63"/>
      <c r="G72" s="63"/>
      <c r="H72" s="63"/>
    </row>
    <row r="73" spans="1:8" x14ac:dyDescent="0.2">
      <c r="A73" s="5"/>
      <c r="B73" s="9" t="s">
        <v>124</v>
      </c>
      <c r="C73" s="63"/>
      <c r="D73" s="63"/>
      <c r="E73" s="63"/>
      <c r="F73" s="63"/>
      <c r="G73" s="63"/>
      <c r="H73" s="63"/>
    </row>
    <row r="74" spans="1:8" x14ac:dyDescent="0.2">
      <c r="A74" s="5"/>
      <c r="B74" s="9" t="s">
        <v>125</v>
      </c>
      <c r="C74" s="63"/>
      <c r="D74" s="63"/>
      <c r="E74" s="63"/>
      <c r="F74" s="63"/>
      <c r="G74" s="63"/>
      <c r="H74" s="63"/>
    </row>
    <row r="75" spans="1:8" x14ac:dyDescent="0.2">
      <c r="A75" s="5"/>
      <c r="B75" s="9" t="s">
        <v>126</v>
      </c>
      <c r="C75" s="63"/>
      <c r="D75" s="63"/>
      <c r="E75" s="63"/>
      <c r="F75" s="63"/>
      <c r="G75" s="63"/>
      <c r="H75" s="63"/>
    </row>
    <row r="76" spans="1:8" x14ac:dyDescent="0.2">
      <c r="A76" s="6"/>
      <c r="B76" s="10" t="s">
        <v>127</v>
      </c>
      <c r="C76" s="65"/>
      <c r="D76" s="65"/>
      <c r="E76" s="65"/>
      <c r="F76" s="65"/>
      <c r="G76" s="65"/>
      <c r="H76" s="65"/>
    </row>
    <row r="77" spans="1:8" x14ac:dyDescent="0.2">
      <c r="A77" s="8"/>
      <c r="B77" s="11" t="s">
        <v>56</v>
      </c>
      <c r="C77" s="66">
        <v>11040174</v>
      </c>
      <c r="D77" s="66">
        <v>3971594.54</v>
      </c>
      <c r="E77" s="66">
        <v>15011768.540000001</v>
      </c>
      <c r="F77" s="66">
        <v>13750279.73</v>
      </c>
      <c r="G77" s="66">
        <v>13266536.169999998</v>
      </c>
      <c r="H77" s="66">
        <v>1261488.81</v>
      </c>
    </row>
    <row r="79" spans="1:8" x14ac:dyDescent="0.2">
      <c r="B79" s="43" t="s">
        <v>131</v>
      </c>
    </row>
    <row r="84" spans="2:6" x14ac:dyDescent="0.2">
      <c r="B84" s="44" t="s">
        <v>132</v>
      </c>
      <c r="F84" s="46" t="s">
        <v>134</v>
      </c>
    </row>
    <row r="85" spans="2:6" ht="56.25" x14ac:dyDescent="0.2">
      <c r="B85" s="45" t="s">
        <v>141</v>
      </c>
      <c r="F85" s="47" t="s">
        <v>133</v>
      </c>
    </row>
  </sheetData>
  <sheetProtection formatCells="0" formatColumns="0" formatRows="0" autoFilter="0"/>
  <mergeCells count="4">
    <mergeCell ref="A1:H1"/>
    <mergeCell ref="C2:G2"/>
    <mergeCell ref="H2:H3"/>
    <mergeCell ref="A2:B4"/>
  </mergeCells>
  <printOptions horizontalCentered="1"/>
  <pageMargins left="0" right="0" top="0.74803149606299213" bottom="0.31496062992125984"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6"/>
  <sheetViews>
    <sheetView showGridLines="0" workbookViewId="0">
      <selection activeCell="B6" sqref="B6"/>
    </sheetView>
  </sheetViews>
  <sheetFormatPr baseColWidth="10" defaultRowHeight="11.25" x14ac:dyDescent="0.2"/>
  <cols>
    <col min="1" max="1" width="2.83203125" style="1" customWidth="1"/>
    <col min="2" max="2" width="47.6640625" style="1" customWidth="1"/>
    <col min="3" max="8" width="18.33203125" style="1" customWidth="1"/>
    <col min="9" max="16384" width="12" style="1"/>
  </cols>
  <sheetData>
    <row r="1" spans="1:8" ht="50.1" customHeight="1" x14ac:dyDescent="0.2">
      <c r="A1" s="49" t="s">
        <v>143</v>
      </c>
      <c r="B1" s="50"/>
      <c r="C1" s="50"/>
      <c r="D1" s="50"/>
      <c r="E1" s="50"/>
      <c r="F1" s="50"/>
      <c r="G1" s="50"/>
      <c r="H1" s="51"/>
    </row>
    <row r="2" spans="1:8" x14ac:dyDescent="0.2">
      <c r="A2" s="52" t="s">
        <v>57</v>
      </c>
      <c r="B2" s="53"/>
      <c r="C2" s="49" t="s">
        <v>63</v>
      </c>
      <c r="D2" s="50"/>
      <c r="E2" s="50"/>
      <c r="F2" s="50"/>
      <c r="G2" s="51"/>
      <c r="H2" s="54" t="s">
        <v>62</v>
      </c>
    </row>
    <row r="3" spans="1:8" ht="24.95" customHeight="1" x14ac:dyDescent="0.2">
      <c r="A3" s="55"/>
      <c r="B3" s="56"/>
      <c r="C3" s="57" t="s">
        <v>58</v>
      </c>
      <c r="D3" s="57" t="s">
        <v>128</v>
      </c>
      <c r="E3" s="57" t="s">
        <v>59</v>
      </c>
      <c r="F3" s="57" t="s">
        <v>60</v>
      </c>
      <c r="G3" s="57" t="s">
        <v>61</v>
      </c>
      <c r="H3" s="58"/>
    </row>
    <row r="4" spans="1:8" x14ac:dyDescent="0.2">
      <c r="A4" s="59"/>
      <c r="B4" s="60"/>
      <c r="C4" s="61">
        <v>1</v>
      </c>
      <c r="D4" s="61">
        <v>2</v>
      </c>
      <c r="E4" s="61" t="s">
        <v>129</v>
      </c>
      <c r="F4" s="61">
        <v>4</v>
      </c>
      <c r="G4" s="61">
        <v>5</v>
      </c>
      <c r="H4" s="61" t="s">
        <v>130</v>
      </c>
    </row>
    <row r="5" spans="1:8" x14ac:dyDescent="0.2">
      <c r="A5" s="5"/>
      <c r="B5" s="13"/>
      <c r="C5" s="67"/>
      <c r="D5" s="67"/>
      <c r="E5" s="67"/>
      <c r="F5" s="67"/>
      <c r="G5" s="67"/>
      <c r="H5" s="67"/>
    </row>
    <row r="6" spans="1:8" x14ac:dyDescent="0.2">
      <c r="A6" s="5"/>
      <c r="B6" s="13" t="s">
        <v>0</v>
      </c>
      <c r="C6" s="68">
        <v>11040174</v>
      </c>
      <c r="D6" s="68">
        <v>3370347.39</v>
      </c>
      <c r="E6" s="68">
        <v>14410521.390000001</v>
      </c>
      <c r="F6" s="68">
        <v>13149086.210000001</v>
      </c>
      <c r="G6" s="68">
        <v>12665342.65</v>
      </c>
      <c r="H6" s="68">
        <f>+E6-F6</f>
        <v>1261435.1799999997</v>
      </c>
    </row>
    <row r="7" spans="1:8" x14ac:dyDescent="0.2">
      <c r="A7" s="5"/>
      <c r="B7" s="13"/>
      <c r="C7" s="68"/>
      <c r="D7" s="68"/>
      <c r="E7" s="68"/>
      <c r="F7" s="68"/>
      <c r="G7" s="68"/>
      <c r="H7" s="68"/>
    </row>
    <row r="8" spans="1:8" x14ac:dyDescent="0.2">
      <c r="A8" s="5"/>
      <c r="B8" s="13" t="s">
        <v>1</v>
      </c>
      <c r="C8" s="68">
        <v>0</v>
      </c>
      <c r="D8" s="68">
        <v>601247.15</v>
      </c>
      <c r="E8" s="68">
        <v>601247.15</v>
      </c>
      <c r="F8" s="68">
        <v>601193.52</v>
      </c>
      <c r="G8" s="68">
        <v>601193.52</v>
      </c>
      <c r="H8" s="68">
        <f>+E8-F8</f>
        <v>53.630000000004657</v>
      </c>
    </row>
    <row r="9" spans="1:8" x14ac:dyDescent="0.2">
      <c r="A9" s="5"/>
      <c r="B9" s="13"/>
      <c r="C9" s="68"/>
      <c r="D9" s="68"/>
      <c r="E9" s="68"/>
      <c r="F9" s="68"/>
      <c r="G9" s="68"/>
      <c r="H9" s="68"/>
    </row>
    <row r="10" spans="1:8" x14ac:dyDescent="0.2">
      <c r="A10" s="5"/>
      <c r="B10" s="13" t="s">
        <v>2</v>
      </c>
      <c r="C10" s="68"/>
      <c r="D10" s="68"/>
      <c r="E10" s="68"/>
      <c r="F10" s="68"/>
      <c r="G10" s="68"/>
      <c r="H10" s="68"/>
    </row>
    <row r="11" spans="1:8" x14ac:dyDescent="0.2">
      <c r="A11" s="5"/>
      <c r="B11" s="13"/>
      <c r="C11" s="68"/>
      <c r="D11" s="68"/>
      <c r="E11" s="68"/>
      <c r="F11" s="68"/>
      <c r="G11" s="68"/>
      <c r="H11" s="68"/>
    </row>
    <row r="12" spans="1:8" x14ac:dyDescent="0.2">
      <c r="A12" s="5"/>
      <c r="B12" s="13" t="s">
        <v>41</v>
      </c>
      <c r="C12" s="68"/>
      <c r="D12" s="68"/>
      <c r="E12" s="68"/>
      <c r="F12" s="68"/>
      <c r="G12" s="68"/>
      <c r="H12" s="68"/>
    </row>
    <row r="13" spans="1:8" x14ac:dyDescent="0.2">
      <c r="A13" s="5"/>
      <c r="B13" s="13"/>
      <c r="C13" s="68"/>
      <c r="D13" s="68"/>
      <c r="E13" s="68"/>
      <c r="F13" s="68"/>
      <c r="G13" s="68"/>
      <c r="H13" s="68"/>
    </row>
    <row r="14" spans="1:8" x14ac:dyDescent="0.2">
      <c r="A14" s="5"/>
      <c r="B14" s="13" t="s">
        <v>38</v>
      </c>
      <c r="C14" s="68"/>
      <c r="D14" s="68"/>
      <c r="E14" s="68"/>
      <c r="F14" s="68"/>
      <c r="G14" s="68"/>
      <c r="H14" s="68"/>
    </row>
    <row r="15" spans="1:8" x14ac:dyDescent="0.2">
      <c r="A15" s="6"/>
      <c r="B15" s="14"/>
      <c r="C15" s="69"/>
      <c r="D15" s="69"/>
      <c r="E15" s="69"/>
      <c r="F15" s="69"/>
      <c r="G15" s="69"/>
      <c r="H15" s="69"/>
    </row>
    <row r="16" spans="1:8" x14ac:dyDescent="0.2">
      <c r="A16" s="15"/>
      <c r="B16" s="11" t="s">
        <v>56</v>
      </c>
      <c r="C16" s="66">
        <f>SUM(C6:C14)</f>
        <v>11040174</v>
      </c>
      <c r="D16" s="66">
        <f t="shared" ref="D16:H16" si="0">SUM(D6:D14)</f>
        <v>3971594.54</v>
      </c>
      <c r="E16" s="66">
        <f t="shared" si="0"/>
        <v>15011768.540000001</v>
      </c>
      <c r="F16" s="66">
        <f t="shared" si="0"/>
        <v>13750279.73</v>
      </c>
      <c r="G16" s="66">
        <f t="shared" si="0"/>
        <v>13266536.17</v>
      </c>
      <c r="H16" s="66">
        <f t="shared" si="0"/>
        <v>1261488.8099999996</v>
      </c>
    </row>
  </sheetData>
  <sheetProtection formatCells="0" formatColumns="0" formatRows="0" autoFilter="0"/>
  <mergeCells count="4">
    <mergeCell ref="A1:H1"/>
    <mergeCell ref="C2:G2"/>
    <mergeCell ref="H2:H3"/>
    <mergeCell ref="A2:B4"/>
  </mergeCells>
  <printOptions horizontalCentered="1"/>
  <pageMargins left="0.70866141732283472" right="0.70866141732283472" top="0.74803149606299213" bottom="0.74803149606299213" header="0.31496062992125984" footer="0.31496062992125984"/>
  <pageSetup scale="96" orientation="landscape" r:id="rId1"/>
  <ignoredErrors>
    <ignoredError sqref="C16:H16 H6:H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
  <sheetViews>
    <sheetView showGridLines="0" workbookViewId="0">
      <selection activeCell="B11" sqref="B11"/>
    </sheetView>
  </sheetViews>
  <sheetFormatPr baseColWidth="10" defaultRowHeight="11.25" x14ac:dyDescent="0.2"/>
  <cols>
    <col min="1" max="1" width="2.83203125" style="1" customWidth="1"/>
    <col min="2" max="2" width="60.83203125" style="1" customWidth="1"/>
    <col min="3" max="8" width="18.33203125" style="1" customWidth="1"/>
    <col min="9" max="16384" width="12" style="1"/>
  </cols>
  <sheetData>
    <row r="1" spans="1:8" ht="45" customHeight="1" x14ac:dyDescent="0.2">
      <c r="A1" s="49" t="s">
        <v>144</v>
      </c>
      <c r="B1" s="50"/>
      <c r="C1" s="50"/>
      <c r="D1" s="50"/>
      <c r="E1" s="50"/>
      <c r="F1" s="50"/>
      <c r="G1" s="50"/>
      <c r="H1" s="51"/>
    </row>
    <row r="2" spans="1:8" ht="5.25" customHeight="1" x14ac:dyDescent="0.2">
      <c r="B2" s="21"/>
      <c r="C2" s="21"/>
      <c r="D2" s="21"/>
      <c r="E2" s="21"/>
      <c r="F2" s="21"/>
      <c r="G2" s="21"/>
      <c r="H2" s="21"/>
    </row>
    <row r="3" spans="1:8" x14ac:dyDescent="0.2">
      <c r="A3" s="52" t="s">
        <v>57</v>
      </c>
      <c r="B3" s="53"/>
      <c r="C3" s="49" t="s">
        <v>63</v>
      </c>
      <c r="D3" s="50"/>
      <c r="E3" s="50"/>
      <c r="F3" s="50"/>
      <c r="G3" s="51"/>
      <c r="H3" s="54" t="s">
        <v>62</v>
      </c>
    </row>
    <row r="4" spans="1:8" ht="24.95" customHeight="1" x14ac:dyDescent="0.2">
      <c r="A4" s="55"/>
      <c r="B4" s="56"/>
      <c r="C4" s="57" t="s">
        <v>58</v>
      </c>
      <c r="D4" s="57" t="s">
        <v>128</v>
      </c>
      <c r="E4" s="57" t="s">
        <v>59</v>
      </c>
      <c r="F4" s="57" t="s">
        <v>60</v>
      </c>
      <c r="G4" s="57" t="s">
        <v>61</v>
      </c>
      <c r="H4" s="58"/>
    </row>
    <row r="5" spans="1:8" x14ac:dyDescent="0.2">
      <c r="A5" s="59"/>
      <c r="B5" s="60"/>
      <c r="C5" s="61">
        <v>1</v>
      </c>
      <c r="D5" s="61">
        <v>2</v>
      </c>
      <c r="E5" s="61" t="s">
        <v>129</v>
      </c>
      <c r="F5" s="61">
        <v>4</v>
      </c>
      <c r="G5" s="61">
        <v>5</v>
      </c>
      <c r="H5" s="61" t="s">
        <v>130</v>
      </c>
    </row>
    <row r="6" spans="1:8" ht="6.75" customHeight="1" x14ac:dyDescent="0.2">
      <c r="A6" s="22"/>
      <c r="B6" s="18"/>
      <c r="C6" s="30"/>
      <c r="D6" s="30"/>
      <c r="E6" s="30"/>
      <c r="F6" s="30"/>
      <c r="G6" s="30"/>
      <c r="H6" s="30"/>
    </row>
    <row r="7" spans="1:8" x14ac:dyDescent="0.2">
      <c r="A7" s="4" t="s">
        <v>136</v>
      </c>
      <c r="B7" s="16"/>
      <c r="C7" s="63">
        <v>1540640.83</v>
      </c>
      <c r="D7" s="63">
        <v>3605068.4</v>
      </c>
      <c r="E7" s="63">
        <f>+C7+D7</f>
        <v>5145709.2300000004</v>
      </c>
      <c r="F7" s="63">
        <v>3905289.67</v>
      </c>
      <c r="G7" s="63">
        <v>3779153.21</v>
      </c>
      <c r="H7" s="63">
        <f>+E7-F7</f>
        <v>1240419.5600000005</v>
      </c>
    </row>
    <row r="8" spans="1:8" x14ac:dyDescent="0.2">
      <c r="A8" s="4" t="s">
        <v>137</v>
      </c>
      <c r="B8" s="16"/>
      <c r="C8" s="63">
        <v>3867059.42</v>
      </c>
      <c r="D8" s="63">
        <v>220910.12</v>
      </c>
      <c r="E8" s="63">
        <f t="shared" ref="E8:E11" si="0">+C8+D8</f>
        <v>4087969.54</v>
      </c>
      <c r="F8" s="63">
        <v>4078965.91</v>
      </c>
      <c r="G8" s="63">
        <v>3936221.55</v>
      </c>
      <c r="H8" s="63">
        <f t="shared" ref="H8:H11" si="1">+E8-F8</f>
        <v>9003.6299999998882</v>
      </c>
    </row>
    <row r="9" spans="1:8" x14ac:dyDescent="0.2">
      <c r="A9" s="4" t="s">
        <v>138</v>
      </c>
      <c r="B9" s="16"/>
      <c r="C9" s="63">
        <v>1370799.47</v>
      </c>
      <c r="D9" s="63">
        <v>-40436.01</v>
      </c>
      <c r="E9" s="63">
        <f t="shared" si="0"/>
        <v>1330363.46</v>
      </c>
      <c r="F9" s="63">
        <v>1330363.46</v>
      </c>
      <c r="G9" s="63">
        <v>1273193.98</v>
      </c>
      <c r="H9" s="63">
        <f t="shared" si="1"/>
        <v>0</v>
      </c>
    </row>
    <row r="10" spans="1:8" x14ac:dyDescent="0.2">
      <c r="A10" s="4" t="s">
        <v>139</v>
      </c>
      <c r="B10" s="16"/>
      <c r="C10" s="63">
        <v>836426.83</v>
      </c>
      <c r="D10" s="63">
        <v>5603.55</v>
      </c>
      <c r="E10" s="63">
        <f t="shared" si="0"/>
        <v>842030.38</v>
      </c>
      <c r="F10" s="63">
        <v>842030.38</v>
      </c>
      <c r="G10" s="63">
        <v>809176.21</v>
      </c>
      <c r="H10" s="63">
        <f t="shared" si="1"/>
        <v>0</v>
      </c>
    </row>
    <row r="11" spans="1:8" x14ac:dyDescent="0.2">
      <c r="A11" s="4" t="s">
        <v>140</v>
      </c>
      <c r="B11" s="16"/>
      <c r="C11" s="63">
        <v>3425247.45</v>
      </c>
      <c r="D11" s="63">
        <v>180448.48</v>
      </c>
      <c r="E11" s="63">
        <f t="shared" si="0"/>
        <v>3605695.93</v>
      </c>
      <c r="F11" s="63">
        <v>3593630.31</v>
      </c>
      <c r="G11" s="63">
        <v>3468791.22</v>
      </c>
      <c r="H11" s="63">
        <f t="shared" si="1"/>
        <v>12065.620000000112</v>
      </c>
    </row>
    <row r="12" spans="1:8" x14ac:dyDescent="0.2">
      <c r="A12" s="4" t="s">
        <v>53</v>
      </c>
      <c r="B12" s="16"/>
      <c r="C12" s="63"/>
      <c r="D12" s="63"/>
      <c r="E12" s="63"/>
      <c r="F12" s="63"/>
      <c r="G12" s="63"/>
      <c r="H12" s="63"/>
    </row>
    <row r="13" spans="1:8" x14ac:dyDescent="0.2">
      <c r="A13" s="4" t="s">
        <v>54</v>
      </c>
      <c r="B13" s="16"/>
      <c r="C13" s="63"/>
      <c r="D13" s="63"/>
      <c r="E13" s="63"/>
      <c r="F13" s="63"/>
      <c r="G13" s="63"/>
      <c r="H13" s="63"/>
    </row>
    <row r="14" spans="1:8" x14ac:dyDescent="0.2">
      <c r="A14" s="4" t="s">
        <v>55</v>
      </c>
      <c r="B14" s="16"/>
      <c r="C14" s="63"/>
      <c r="D14" s="63"/>
      <c r="E14" s="63"/>
      <c r="F14" s="63"/>
      <c r="G14" s="63"/>
      <c r="H14" s="63"/>
    </row>
    <row r="15" spans="1:8" x14ac:dyDescent="0.2">
      <c r="A15" s="4"/>
      <c r="B15" s="19"/>
      <c r="C15" s="65"/>
      <c r="D15" s="65"/>
      <c r="E15" s="65"/>
      <c r="F15" s="65"/>
      <c r="G15" s="65"/>
      <c r="H15" s="65"/>
    </row>
    <row r="16" spans="1:8" x14ac:dyDescent="0.2">
      <c r="A16" s="20"/>
      <c r="B16" s="41" t="s">
        <v>56</v>
      </c>
      <c r="C16" s="70">
        <f>SUM(C7:C15)</f>
        <v>11040174</v>
      </c>
      <c r="D16" s="70">
        <f t="shared" ref="D16:H16" si="2">SUM(D7:D15)</f>
        <v>3971594.54</v>
      </c>
      <c r="E16" s="70">
        <f t="shared" si="2"/>
        <v>15011768.540000001</v>
      </c>
      <c r="F16" s="70">
        <f t="shared" si="2"/>
        <v>13750279.73</v>
      </c>
      <c r="G16" s="70">
        <f t="shared" si="2"/>
        <v>13266536.17</v>
      </c>
      <c r="H16" s="70">
        <f t="shared" si="2"/>
        <v>1261488.8100000005</v>
      </c>
    </row>
    <row r="17" spans="1:8" ht="8.25" customHeight="1" x14ac:dyDescent="0.2"/>
    <row r="18" spans="1:8" x14ac:dyDescent="0.2">
      <c r="B18" s="48" t="s">
        <v>135</v>
      </c>
    </row>
    <row r="19" spans="1:8" ht="45" customHeight="1" x14ac:dyDescent="0.2">
      <c r="A19" s="49" t="s">
        <v>145</v>
      </c>
      <c r="B19" s="50"/>
      <c r="C19" s="50"/>
      <c r="D19" s="50"/>
      <c r="E19" s="50"/>
      <c r="F19" s="50"/>
      <c r="G19" s="50"/>
      <c r="H19" s="51"/>
    </row>
    <row r="20" spans="1:8" x14ac:dyDescent="0.2">
      <c r="A20" s="52" t="s">
        <v>57</v>
      </c>
      <c r="B20" s="53"/>
      <c r="C20" s="49" t="s">
        <v>63</v>
      </c>
      <c r="D20" s="50"/>
      <c r="E20" s="50"/>
      <c r="F20" s="50"/>
      <c r="G20" s="51"/>
      <c r="H20" s="54" t="s">
        <v>62</v>
      </c>
    </row>
    <row r="21" spans="1:8" ht="22.5" x14ac:dyDescent="0.2">
      <c r="A21" s="55"/>
      <c r="B21" s="56"/>
      <c r="C21" s="57" t="s">
        <v>58</v>
      </c>
      <c r="D21" s="57" t="s">
        <v>128</v>
      </c>
      <c r="E21" s="57" t="s">
        <v>59</v>
      </c>
      <c r="F21" s="57" t="s">
        <v>60</v>
      </c>
      <c r="G21" s="57" t="s">
        <v>61</v>
      </c>
      <c r="H21" s="58"/>
    </row>
    <row r="22" spans="1:8" x14ac:dyDescent="0.2">
      <c r="A22" s="59"/>
      <c r="B22" s="60"/>
      <c r="C22" s="61">
        <v>1</v>
      </c>
      <c r="D22" s="61">
        <v>2</v>
      </c>
      <c r="E22" s="61" t="s">
        <v>129</v>
      </c>
      <c r="F22" s="61">
        <v>4</v>
      </c>
      <c r="G22" s="61">
        <v>5</v>
      </c>
      <c r="H22" s="61" t="s">
        <v>130</v>
      </c>
    </row>
    <row r="23" spans="1:8" ht="4.5" customHeight="1" x14ac:dyDescent="0.2">
      <c r="A23" s="22"/>
      <c r="B23" s="23"/>
      <c r="C23" s="27"/>
      <c r="D23" s="27"/>
      <c r="E23" s="27"/>
      <c r="F23" s="27"/>
      <c r="G23" s="27"/>
      <c r="H23" s="27"/>
    </row>
    <row r="24" spans="1:8" x14ac:dyDescent="0.2">
      <c r="A24" s="4" t="s">
        <v>8</v>
      </c>
      <c r="B24" s="2"/>
      <c r="C24" s="28"/>
      <c r="D24" s="28"/>
      <c r="E24" s="28"/>
      <c r="F24" s="28"/>
      <c r="G24" s="28"/>
      <c r="H24" s="28"/>
    </row>
    <row r="25" spans="1:8" x14ac:dyDescent="0.2">
      <c r="A25" s="4" t="s">
        <v>9</v>
      </c>
      <c r="B25" s="2"/>
      <c r="C25" s="28"/>
      <c r="D25" s="28"/>
      <c r="E25" s="28"/>
      <c r="F25" s="28"/>
      <c r="G25" s="28"/>
      <c r="H25" s="28"/>
    </row>
    <row r="26" spans="1:8" x14ac:dyDescent="0.2">
      <c r="A26" s="4" t="s">
        <v>10</v>
      </c>
      <c r="B26" s="2"/>
      <c r="C26" s="28"/>
      <c r="D26" s="28"/>
      <c r="E26" s="28"/>
      <c r="F26" s="28"/>
      <c r="G26" s="28"/>
      <c r="H26" s="28"/>
    </row>
    <row r="27" spans="1:8" x14ac:dyDescent="0.2">
      <c r="A27" s="4" t="s">
        <v>11</v>
      </c>
      <c r="B27" s="2"/>
      <c r="C27" s="28"/>
      <c r="D27" s="28"/>
      <c r="E27" s="28"/>
      <c r="F27" s="28"/>
      <c r="G27" s="28"/>
      <c r="H27" s="28"/>
    </row>
    <row r="28" spans="1:8" x14ac:dyDescent="0.2">
      <c r="A28" s="4"/>
      <c r="B28" s="2"/>
      <c r="C28" s="29"/>
      <c r="D28" s="29"/>
      <c r="E28" s="29"/>
      <c r="F28" s="29"/>
      <c r="G28" s="29"/>
      <c r="H28" s="29"/>
    </row>
    <row r="29" spans="1:8" x14ac:dyDescent="0.2">
      <c r="A29" s="20"/>
      <c r="B29" s="41" t="s">
        <v>56</v>
      </c>
      <c r="C29" s="17"/>
      <c r="D29" s="17"/>
      <c r="E29" s="17"/>
      <c r="F29" s="17"/>
      <c r="G29" s="17"/>
      <c r="H29" s="17"/>
    </row>
    <row r="30" spans="1:8" ht="7.5" customHeight="1" x14ac:dyDescent="0.2"/>
    <row r="31" spans="1:8" x14ac:dyDescent="0.2">
      <c r="B31" s="48" t="s">
        <v>135</v>
      </c>
    </row>
    <row r="32" spans="1:8" ht="45" customHeight="1" x14ac:dyDescent="0.2">
      <c r="A32" s="49" t="s">
        <v>146</v>
      </c>
      <c r="B32" s="50"/>
      <c r="C32" s="50"/>
      <c r="D32" s="50"/>
      <c r="E32" s="50"/>
      <c r="F32" s="50"/>
      <c r="G32" s="50"/>
      <c r="H32" s="51"/>
    </row>
    <row r="33" spans="1:8" x14ac:dyDescent="0.2">
      <c r="A33" s="52" t="s">
        <v>57</v>
      </c>
      <c r="B33" s="53"/>
      <c r="C33" s="49" t="s">
        <v>63</v>
      </c>
      <c r="D33" s="50"/>
      <c r="E33" s="50"/>
      <c r="F33" s="50"/>
      <c r="G33" s="51"/>
      <c r="H33" s="54" t="s">
        <v>62</v>
      </c>
    </row>
    <row r="34" spans="1:8" ht="22.5" x14ac:dyDescent="0.2">
      <c r="A34" s="55"/>
      <c r="B34" s="56"/>
      <c r="C34" s="57" t="s">
        <v>58</v>
      </c>
      <c r="D34" s="57" t="s">
        <v>128</v>
      </c>
      <c r="E34" s="57" t="s">
        <v>59</v>
      </c>
      <c r="F34" s="57" t="s">
        <v>60</v>
      </c>
      <c r="G34" s="57" t="s">
        <v>61</v>
      </c>
      <c r="H34" s="58"/>
    </row>
    <row r="35" spans="1:8" x14ac:dyDescent="0.2">
      <c r="A35" s="59"/>
      <c r="B35" s="60"/>
      <c r="C35" s="61">
        <v>1</v>
      </c>
      <c r="D35" s="61">
        <v>2</v>
      </c>
      <c r="E35" s="61" t="s">
        <v>129</v>
      </c>
      <c r="F35" s="61">
        <v>4</v>
      </c>
      <c r="G35" s="61">
        <v>5</v>
      </c>
      <c r="H35" s="61" t="s">
        <v>130</v>
      </c>
    </row>
    <row r="36" spans="1:8" x14ac:dyDescent="0.2">
      <c r="A36" s="22"/>
      <c r="B36" s="23"/>
      <c r="C36" s="27"/>
      <c r="D36" s="27"/>
      <c r="E36" s="27"/>
      <c r="F36" s="27"/>
      <c r="G36" s="27"/>
      <c r="H36" s="27"/>
    </row>
    <row r="37" spans="1:8" ht="22.5" x14ac:dyDescent="0.2">
      <c r="A37" s="4"/>
      <c r="B37" s="25" t="s">
        <v>13</v>
      </c>
      <c r="C37" s="28"/>
      <c r="D37" s="28"/>
      <c r="E37" s="28"/>
      <c r="F37" s="28"/>
      <c r="G37" s="28"/>
      <c r="H37" s="28"/>
    </row>
    <row r="38" spans="1:8" ht="7.5" customHeight="1" x14ac:dyDescent="0.2">
      <c r="A38" s="4"/>
      <c r="B38" s="25"/>
      <c r="C38" s="28"/>
      <c r="D38" s="28"/>
      <c r="E38" s="28"/>
      <c r="F38" s="28"/>
      <c r="G38" s="28"/>
      <c r="H38" s="28"/>
    </row>
    <row r="39" spans="1:8" x14ac:dyDescent="0.2">
      <c r="A39" s="4"/>
      <c r="B39" s="25" t="s">
        <v>12</v>
      </c>
      <c r="C39" s="28"/>
      <c r="D39" s="28"/>
      <c r="E39" s="28"/>
      <c r="F39" s="28"/>
      <c r="G39" s="28"/>
      <c r="H39" s="28"/>
    </row>
    <row r="40" spans="1:8" ht="6" customHeight="1" x14ac:dyDescent="0.2">
      <c r="A40" s="4"/>
      <c r="B40" s="25"/>
      <c r="C40" s="28"/>
      <c r="D40" s="28"/>
      <c r="E40" s="28"/>
      <c r="F40" s="28"/>
      <c r="G40" s="28"/>
      <c r="H40" s="28"/>
    </row>
    <row r="41" spans="1:8" ht="22.5" x14ac:dyDescent="0.2">
      <c r="A41" s="4"/>
      <c r="B41" s="25" t="s">
        <v>14</v>
      </c>
      <c r="C41" s="28"/>
      <c r="D41" s="28"/>
      <c r="E41" s="28"/>
      <c r="F41" s="28"/>
      <c r="G41" s="28"/>
      <c r="H41" s="28"/>
    </row>
    <row r="42" spans="1:8" ht="7.5" customHeight="1" x14ac:dyDescent="0.2">
      <c r="A42" s="4"/>
      <c r="B42" s="25"/>
      <c r="C42" s="28"/>
      <c r="D42" s="28"/>
      <c r="E42" s="28"/>
      <c r="F42" s="28"/>
      <c r="G42" s="28"/>
      <c r="H42" s="28"/>
    </row>
    <row r="43" spans="1:8" ht="22.5" x14ac:dyDescent="0.2">
      <c r="A43" s="4"/>
      <c r="B43" s="25" t="s">
        <v>26</v>
      </c>
      <c r="C43" s="28"/>
      <c r="D43" s="28"/>
      <c r="E43" s="28"/>
      <c r="F43" s="28"/>
      <c r="G43" s="28"/>
      <c r="H43" s="28"/>
    </row>
    <row r="44" spans="1:8" x14ac:dyDescent="0.2">
      <c r="A44" s="4"/>
      <c r="B44" s="25"/>
      <c r="C44" s="28"/>
      <c r="D44" s="28"/>
      <c r="E44" s="28"/>
      <c r="F44" s="28"/>
      <c r="G44" s="28"/>
      <c r="H44" s="28"/>
    </row>
    <row r="45" spans="1:8" ht="22.5" x14ac:dyDescent="0.2">
      <c r="A45" s="4"/>
      <c r="B45" s="25" t="s">
        <v>27</v>
      </c>
      <c r="C45" s="28"/>
      <c r="D45" s="28"/>
      <c r="E45" s="28"/>
      <c r="F45" s="28"/>
      <c r="G45" s="28"/>
      <c r="H45" s="28"/>
    </row>
    <row r="46" spans="1:8" x14ac:dyDescent="0.2">
      <c r="A46" s="4"/>
      <c r="B46" s="25"/>
      <c r="C46" s="28"/>
      <c r="D46" s="28"/>
      <c r="E46" s="28"/>
      <c r="F46" s="28"/>
      <c r="G46" s="28"/>
      <c r="H46" s="28"/>
    </row>
    <row r="47" spans="1:8" ht="22.5" x14ac:dyDescent="0.2">
      <c r="A47" s="4"/>
      <c r="B47" s="25" t="s">
        <v>34</v>
      </c>
      <c r="C47" s="28"/>
      <c r="D47" s="28"/>
      <c r="E47" s="28"/>
      <c r="F47" s="28"/>
      <c r="G47" s="28"/>
      <c r="H47" s="28"/>
    </row>
    <row r="48" spans="1:8" x14ac:dyDescent="0.2">
      <c r="A48" s="4"/>
      <c r="B48" s="25"/>
      <c r="C48" s="28"/>
      <c r="D48" s="28"/>
      <c r="E48" s="28"/>
      <c r="F48" s="28"/>
      <c r="G48" s="28"/>
      <c r="H48" s="28"/>
    </row>
    <row r="49" spans="1:8" x14ac:dyDescent="0.2">
      <c r="A49" s="4"/>
      <c r="B49" s="25" t="s">
        <v>15</v>
      </c>
      <c r="C49" s="28"/>
      <c r="D49" s="28"/>
      <c r="E49" s="28"/>
      <c r="F49" s="28"/>
      <c r="G49" s="28"/>
      <c r="H49" s="28"/>
    </row>
    <row r="50" spans="1:8" x14ac:dyDescent="0.2">
      <c r="A50" s="24"/>
      <c r="B50" s="26"/>
      <c r="C50" s="29"/>
      <c r="D50" s="29"/>
      <c r="E50" s="29"/>
      <c r="F50" s="29"/>
      <c r="G50" s="29"/>
      <c r="H50" s="29"/>
    </row>
    <row r="51" spans="1:8" x14ac:dyDescent="0.2">
      <c r="A51" s="20"/>
      <c r="B51" s="41" t="s">
        <v>56</v>
      </c>
      <c r="C51" s="17"/>
      <c r="D51" s="17"/>
      <c r="E51" s="17"/>
      <c r="F51" s="17"/>
      <c r="G51" s="17"/>
      <c r="H51" s="17"/>
    </row>
    <row r="52" spans="1:8" ht="7.5" customHeight="1" x14ac:dyDescent="0.2"/>
  </sheetData>
  <sheetProtection formatCells="0" formatColumns="0" formatRows="0" insertRows="0" deleteRows="0" autoFilter="0"/>
  <mergeCells count="12">
    <mergeCell ref="A1:H1"/>
    <mergeCell ref="A3:B5"/>
    <mergeCell ref="A19:H19"/>
    <mergeCell ref="A20:B22"/>
    <mergeCell ref="C3:G3"/>
    <mergeCell ref="H3:H4"/>
    <mergeCell ref="A32:H32"/>
    <mergeCell ref="A33:B35"/>
    <mergeCell ref="C33:G33"/>
    <mergeCell ref="H33:H34"/>
    <mergeCell ref="C20:G20"/>
    <mergeCell ref="H20:H21"/>
  </mergeCells>
  <printOptions horizontalCentered="1"/>
  <pageMargins left="0.70866141732283472" right="0.70866141732283472" top="0.74803149606299213" bottom="0.74803149606299213" header="0.31496062992125984" footer="0.31496062992125984"/>
  <pageSetup paperSize="5" orientation="landscape" r:id="rId1"/>
  <ignoredErrors>
    <ignoredError sqref="C16:H16 E7:E11 H7:H1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
  <sheetViews>
    <sheetView showGridLines="0" tabSelected="1" workbookViewId="0">
      <selection sqref="A1:H1"/>
    </sheetView>
  </sheetViews>
  <sheetFormatPr baseColWidth="10" defaultRowHeight="11.25" x14ac:dyDescent="0.2"/>
  <cols>
    <col min="1" max="1" width="4.83203125" style="3" customWidth="1"/>
    <col min="2" max="2" width="65.83203125" style="3" customWidth="1"/>
    <col min="3" max="8" width="18.33203125" style="3" customWidth="1"/>
    <col min="9" max="16384" width="12" style="3"/>
  </cols>
  <sheetData>
    <row r="1" spans="1:8" ht="50.1" customHeight="1" x14ac:dyDescent="0.2">
      <c r="A1" s="49" t="s">
        <v>147</v>
      </c>
      <c r="B1" s="50"/>
      <c r="C1" s="50"/>
      <c r="D1" s="50"/>
      <c r="E1" s="50"/>
      <c r="F1" s="50"/>
      <c r="G1" s="50"/>
      <c r="H1" s="51"/>
    </row>
    <row r="2" spans="1:8" x14ac:dyDescent="0.2">
      <c r="A2" s="52" t="s">
        <v>57</v>
      </c>
      <c r="B2" s="53"/>
      <c r="C2" s="49" t="s">
        <v>63</v>
      </c>
      <c r="D2" s="50"/>
      <c r="E2" s="50"/>
      <c r="F2" s="50"/>
      <c r="G2" s="51"/>
      <c r="H2" s="54" t="s">
        <v>62</v>
      </c>
    </row>
    <row r="3" spans="1:8" ht="24.95" customHeight="1" x14ac:dyDescent="0.2">
      <c r="A3" s="55"/>
      <c r="B3" s="56"/>
      <c r="C3" s="57" t="s">
        <v>58</v>
      </c>
      <c r="D3" s="57" t="s">
        <v>128</v>
      </c>
      <c r="E3" s="57" t="s">
        <v>59</v>
      </c>
      <c r="F3" s="57" t="s">
        <v>60</v>
      </c>
      <c r="G3" s="57" t="s">
        <v>61</v>
      </c>
      <c r="H3" s="58"/>
    </row>
    <row r="4" spans="1:8" x14ac:dyDescent="0.2">
      <c r="A4" s="59"/>
      <c r="B4" s="60"/>
      <c r="C4" s="61">
        <v>1</v>
      </c>
      <c r="D4" s="61">
        <v>2</v>
      </c>
      <c r="E4" s="61" t="s">
        <v>129</v>
      </c>
      <c r="F4" s="61">
        <v>4</v>
      </c>
      <c r="G4" s="61">
        <v>5</v>
      </c>
      <c r="H4" s="61" t="s">
        <v>130</v>
      </c>
    </row>
    <row r="5" spans="1:8" ht="5.25" customHeight="1" x14ac:dyDescent="0.2">
      <c r="A5" s="38"/>
      <c r="B5" s="39"/>
      <c r="C5" s="12"/>
      <c r="D5" s="12"/>
      <c r="E5" s="12"/>
      <c r="F5" s="12"/>
      <c r="G5" s="12"/>
      <c r="H5" s="12"/>
    </row>
    <row r="6" spans="1:8" x14ac:dyDescent="0.2">
      <c r="A6" s="35" t="s">
        <v>16</v>
      </c>
      <c r="B6" s="33"/>
      <c r="C6" s="63">
        <f>SUM(C7:C14)</f>
        <v>11040174</v>
      </c>
      <c r="D6" s="63">
        <f t="shared" ref="D6:H6" si="0">SUM(D7:D14)</f>
        <v>3971594.54</v>
      </c>
      <c r="E6" s="63">
        <f t="shared" si="0"/>
        <v>15011768.539999999</v>
      </c>
      <c r="F6" s="63">
        <f t="shared" si="0"/>
        <v>13750279.73</v>
      </c>
      <c r="G6" s="63">
        <f t="shared" si="0"/>
        <v>13266536.17</v>
      </c>
      <c r="H6" s="63">
        <f t="shared" si="0"/>
        <v>1261488.8099999987</v>
      </c>
    </row>
    <row r="7" spans="1:8" x14ac:dyDescent="0.2">
      <c r="A7" s="32"/>
      <c r="B7" s="36" t="s">
        <v>42</v>
      </c>
      <c r="C7" s="63"/>
      <c r="D7" s="63"/>
      <c r="E7" s="63"/>
      <c r="F7" s="63"/>
      <c r="G7" s="63"/>
      <c r="H7" s="63"/>
    </row>
    <row r="8" spans="1:8" x14ac:dyDescent="0.2">
      <c r="A8" s="32"/>
      <c r="B8" s="36" t="s">
        <v>17</v>
      </c>
      <c r="C8" s="63"/>
      <c r="D8" s="63"/>
      <c r="E8" s="63"/>
      <c r="F8" s="63"/>
      <c r="G8" s="63"/>
      <c r="H8" s="63"/>
    </row>
    <row r="9" spans="1:8" x14ac:dyDescent="0.2">
      <c r="A9" s="32"/>
      <c r="B9" s="36" t="s">
        <v>43</v>
      </c>
      <c r="C9" s="63"/>
      <c r="D9" s="63"/>
      <c r="E9" s="63"/>
      <c r="F9" s="63"/>
      <c r="G9" s="63"/>
      <c r="H9" s="63"/>
    </row>
    <row r="10" spans="1:8" x14ac:dyDescent="0.2">
      <c r="A10" s="32"/>
      <c r="B10" s="36" t="s">
        <v>3</v>
      </c>
      <c r="C10" s="63"/>
      <c r="D10" s="63"/>
      <c r="E10" s="63"/>
      <c r="F10" s="63"/>
      <c r="G10" s="63"/>
      <c r="H10" s="63"/>
    </row>
    <row r="11" spans="1:8" x14ac:dyDescent="0.2">
      <c r="A11" s="32"/>
      <c r="B11" s="36" t="s">
        <v>23</v>
      </c>
      <c r="C11" s="63"/>
      <c r="D11" s="63"/>
      <c r="E11" s="63"/>
      <c r="F11" s="63"/>
      <c r="G11" s="63"/>
      <c r="H11" s="63"/>
    </row>
    <row r="12" spans="1:8" x14ac:dyDescent="0.2">
      <c r="A12" s="32"/>
      <c r="B12" s="36" t="s">
        <v>18</v>
      </c>
      <c r="C12" s="63"/>
      <c r="D12" s="63"/>
      <c r="E12" s="63"/>
      <c r="F12" s="63"/>
      <c r="G12" s="63"/>
      <c r="H12" s="63"/>
    </row>
    <row r="13" spans="1:8" x14ac:dyDescent="0.2">
      <c r="A13" s="32"/>
      <c r="B13" s="36" t="s">
        <v>44</v>
      </c>
      <c r="C13" s="63"/>
      <c r="D13" s="63"/>
      <c r="E13" s="63"/>
      <c r="F13" s="63"/>
      <c r="G13" s="63"/>
      <c r="H13" s="63"/>
    </row>
    <row r="14" spans="1:8" x14ac:dyDescent="0.2">
      <c r="A14" s="32"/>
      <c r="B14" s="36" t="s">
        <v>19</v>
      </c>
      <c r="C14" s="63">
        <v>11040174</v>
      </c>
      <c r="D14" s="63">
        <v>3971594.54</v>
      </c>
      <c r="E14" s="63">
        <v>15011768.539999999</v>
      </c>
      <c r="F14" s="63">
        <v>13750279.73</v>
      </c>
      <c r="G14" s="63">
        <v>13266536.17</v>
      </c>
      <c r="H14" s="63">
        <f>+E14-F14</f>
        <v>1261488.8099999987</v>
      </c>
    </row>
    <row r="15" spans="1:8" ht="6" customHeight="1" x14ac:dyDescent="0.2">
      <c r="A15" s="34"/>
      <c r="B15" s="36"/>
      <c r="C15" s="63"/>
      <c r="D15" s="63"/>
      <c r="E15" s="63"/>
      <c r="F15" s="63"/>
      <c r="G15" s="63"/>
      <c r="H15" s="63"/>
    </row>
    <row r="16" spans="1:8" x14ac:dyDescent="0.2">
      <c r="A16" s="35" t="s">
        <v>20</v>
      </c>
      <c r="B16" s="37"/>
      <c r="C16" s="63"/>
      <c r="D16" s="63"/>
      <c r="E16" s="63"/>
      <c r="F16" s="63"/>
      <c r="G16" s="63"/>
      <c r="H16" s="63"/>
    </row>
    <row r="17" spans="1:8" x14ac:dyDescent="0.2">
      <c r="A17" s="32"/>
      <c r="B17" s="36" t="s">
        <v>45</v>
      </c>
      <c r="C17" s="63"/>
      <c r="D17" s="63"/>
      <c r="E17" s="63"/>
      <c r="F17" s="63"/>
      <c r="G17" s="63"/>
      <c r="H17" s="63"/>
    </row>
    <row r="18" spans="1:8" x14ac:dyDescent="0.2">
      <c r="A18" s="32"/>
      <c r="B18" s="36" t="s">
        <v>28</v>
      </c>
      <c r="C18" s="63"/>
      <c r="D18" s="63"/>
      <c r="E18" s="63"/>
      <c r="F18" s="63"/>
      <c r="G18" s="63"/>
      <c r="H18" s="63"/>
    </row>
    <row r="19" spans="1:8" x14ac:dyDescent="0.2">
      <c r="A19" s="32"/>
      <c r="B19" s="36" t="s">
        <v>21</v>
      </c>
      <c r="C19" s="63"/>
      <c r="D19" s="63"/>
      <c r="E19" s="63"/>
      <c r="F19" s="63"/>
      <c r="G19" s="63"/>
      <c r="H19" s="63"/>
    </row>
    <row r="20" spans="1:8" x14ac:dyDescent="0.2">
      <c r="A20" s="32"/>
      <c r="B20" s="36" t="s">
        <v>46</v>
      </c>
      <c r="C20" s="63"/>
      <c r="D20" s="63"/>
      <c r="E20" s="63"/>
      <c r="F20" s="63"/>
      <c r="G20" s="63"/>
      <c r="H20" s="63"/>
    </row>
    <row r="21" spans="1:8" x14ac:dyDescent="0.2">
      <c r="A21" s="32"/>
      <c r="B21" s="36" t="s">
        <v>47</v>
      </c>
      <c r="C21" s="63"/>
      <c r="D21" s="63"/>
      <c r="E21" s="63"/>
      <c r="F21" s="63"/>
      <c r="G21" s="63"/>
      <c r="H21" s="63"/>
    </row>
    <row r="22" spans="1:8" x14ac:dyDescent="0.2">
      <c r="A22" s="32"/>
      <c r="B22" s="36" t="s">
        <v>48</v>
      </c>
      <c r="C22" s="63"/>
      <c r="D22" s="63"/>
      <c r="E22" s="63"/>
      <c r="F22" s="63"/>
      <c r="G22" s="63"/>
      <c r="H22" s="63"/>
    </row>
    <row r="23" spans="1:8" x14ac:dyDescent="0.2">
      <c r="A23" s="32"/>
      <c r="B23" s="36" t="s">
        <v>4</v>
      </c>
      <c r="C23" s="63"/>
      <c r="D23" s="63"/>
      <c r="E23" s="63"/>
      <c r="F23" s="63"/>
      <c r="G23" s="63"/>
      <c r="H23" s="63"/>
    </row>
    <row r="24" spans="1:8" ht="6" customHeight="1" x14ac:dyDescent="0.2">
      <c r="A24" s="34"/>
      <c r="B24" s="36"/>
      <c r="C24" s="63"/>
      <c r="D24" s="63"/>
      <c r="E24" s="63"/>
      <c r="F24" s="63"/>
      <c r="G24" s="63"/>
      <c r="H24" s="63"/>
    </row>
    <row r="25" spans="1:8" x14ac:dyDescent="0.2">
      <c r="A25" s="35" t="s">
        <v>49</v>
      </c>
      <c r="B25" s="37"/>
      <c r="C25" s="63"/>
      <c r="D25" s="63"/>
      <c r="E25" s="63"/>
      <c r="F25" s="63"/>
      <c r="G25" s="63"/>
      <c r="H25" s="63"/>
    </row>
    <row r="26" spans="1:8" x14ac:dyDescent="0.2">
      <c r="A26" s="32"/>
      <c r="B26" s="36" t="s">
        <v>29</v>
      </c>
      <c r="C26" s="63"/>
      <c r="D26" s="63"/>
      <c r="E26" s="63"/>
      <c r="F26" s="63"/>
      <c r="G26" s="63"/>
      <c r="H26" s="63"/>
    </row>
    <row r="27" spans="1:8" x14ac:dyDescent="0.2">
      <c r="A27" s="32"/>
      <c r="B27" s="36" t="s">
        <v>24</v>
      </c>
      <c r="C27" s="63"/>
      <c r="D27" s="63"/>
      <c r="E27" s="63"/>
      <c r="F27" s="63"/>
      <c r="G27" s="63"/>
      <c r="H27" s="63"/>
    </row>
    <row r="28" spans="1:8" x14ac:dyDescent="0.2">
      <c r="A28" s="32"/>
      <c r="B28" s="36" t="s">
        <v>30</v>
      </c>
      <c r="C28" s="63"/>
      <c r="D28" s="63"/>
      <c r="E28" s="63"/>
      <c r="F28" s="63"/>
      <c r="G28" s="63"/>
      <c r="H28" s="63"/>
    </row>
    <row r="29" spans="1:8" x14ac:dyDescent="0.2">
      <c r="A29" s="32"/>
      <c r="B29" s="36" t="s">
        <v>50</v>
      </c>
      <c r="C29" s="63"/>
      <c r="D29" s="63"/>
      <c r="E29" s="63"/>
      <c r="F29" s="63"/>
      <c r="G29" s="63"/>
      <c r="H29" s="63"/>
    </row>
    <row r="30" spans="1:8" x14ac:dyDescent="0.2">
      <c r="A30" s="32"/>
      <c r="B30" s="36" t="s">
        <v>22</v>
      </c>
      <c r="C30" s="63"/>
      <c r="D30" s="63"/>
      <c r="E30" s="63"/>
      <c r="F30" s="63"/>
      <c r="G30" s="63"/>
      <c r="H30" s="63"/>
    </row>
    <row r="31" spans="1:8" x14ac:dyDescent="0.2">
      <c r="A31" s="32"/>
      <c r="B31" s="36" t="s">
        <v>5</v>
      </c>
      <c r="C31" s="63"/>
      <c r="D31" s="63"/>
      <c r="E31" s="63"/>
      <c r="F31" s="63"/>
      <c r="G31" s="63"/>
      <c r="H31" s="63"/>
    </row>
    <row r="32" spans="1:8" x14ac:dyDescent="0.2">
      <c r="A32" s="32"/>
      <c r="B32" s="36" t="s">
        <v>6</v>
      </c>
      <c r="C32" s="63"/>
      <c r="D32" s="63"/>
      <c r="E32" s="63"/>
      <c r="F32" s="63"/>
      <c r="G32" s="63"/>
      <c r="H32" s="63"/>
    </row>
    <row r="33" spans="1:8" x14ac:dyDescent="0.2">
      <c r="A33" s="32"/>
      <c r="B33" s="36" t="s">
        <v>51</v>
      </c>
      <c r="C33" s="63"/>
      <c r="D33" s="63"/>
      <c r="E33" s="63"/>
      <c r="F33" s="63"/>
      <c r="G33" s="63"/>
      <c r="H33" s="63"/>
    </row>
    <row r="34" spans="1:8" x14ac:dyDescent="0.2">
      <c r="A34" s="32"/>
      <c r="B34" s="36" t="s">
        <v>31</v>
      </c>
      <c r="C34" s="63"/>
      <c r="D34" s="63"/>
      <c r="E34" s="63"/>
      <c r="F34" s="63"/>
      <c r="G34" s="63"/>
      <c r="H34" s="63"/>
    </row>
    <row r="35" spans="1:8" ht="6" customHeight="1" x14ac:dyDescent="0.2">
      <c r="A35" s="34"/>
      <c r="B35" s="36"/>
      <c r="C35" s="63"/>
      <c r="D35" s="63"/>
      <c r="E35" s="63"/>
      <c r="F35" s="63"/>
      <c r="G35" s="63"/>
      <c r="H35" s="63"/>
    </row>
    <row r="36" spans="1:8" x14ac:dyDescent="0.2">
      <c r="A36" s="35" t="s">
        <v>32</v>
      </c>
      <c r="B36" s="37"/>
      <c r="C36" s="63"/>
      <c r="D36" s="63"/>
      <c r="E36" s="63"/>
      <c r="F36" s="63"/>
      <c r="G36" s="63"/>
      <c r="H36" s="63"/>
    </row>
    <row r="37" spans="1:8" x14ac:dyDescent="0.2">
      <c r="A37" s="32"/>
      <c r="B37" s="36" t="s">
        <v>52</v>
      </c>
      <c r="C37" s="63"/>
      <c r="D37" s="63"/>
      <c r="E37" s="63"/>
      <c r="F37" s="63"/>
      <c r="G37" s="63"/>
      <c r="H37" s="63"/>
    </row>
    <row r="38" spans="1:8" ht="22.5" x14ac:dyDescent="0.2">
      <c r="A38" s="32"/>
      <c r="B38" s="36" t="s">
        <v>25</v>
      </c>
      <c r="C38" s="63"/>
      <c r="D38" s="63"/>
      <c r="E38" s="63"/>
      <c r="F38" s="63"/>
      <c r="G38" s="63"/>
      <c r="H38" s="63"/>
    </row>
    <row r="39" spans="1:8" x14ac:dyDescent="0.2">
      <c r="A39" s="32"/>
      <c r="B39" s="36" t="s">
        <v>33</v>
      </c>
      <c r="C39" s="63"/>
      <c r="D39" s="63"/>
      <c r="E39" s="63"/>
      <c r="F39" s="63"/>
      <c r="G39" s="63"/>
      <c r="H39" s="63"/>
    </row>
    <row r="40" spans="1:8" x14ac:dyDescent="0.2">
      <c r="A40" s="32"/>
      <c r="B40" s="36" t="s">
        <v>7</v>
      </c>
      <c r="C40" s="63"/>
      <c r="D40" s="63"/>
      <c r="E40" s="63"/>
      <c r="F40" s="63"/>
      <c r="G40" s="63"/>
      <c r="H40" s="63"/>
    </row>
    <row r="41" spans="1:8" x14ac:dyDescent="0.2">
      <c r="A41" s="34"/>
      <c r="B41" s="36"/>
      <c r="C41" s="63"/>
      <c r="D41" s="63"/>
      <c r="E41" s="63"/>
      <c r="F41" s="63"/>
      <c r="G41" s="63"/>
      <c r="H41" s="63"/>
    </row>
    <row r="42" spans="1:8" x14ac:dyDescent="0.2">
      <c r="A42" s="40"/>
      <c r="B42" s="41" t="s">
        <v>56</v>
      </c>
      <c r="C42" s="70">
        <f>+C36+C25+C16+C6</f>
        <v>11040174</v>
      </c>
      <c r="D42" s="70">
        <f t="shared" ref="D42:H42" si="1">+D36+D25+D16+D6</f>
        <v>3971594.54</v>
      </c>
      <c r="E42" s="70">
        <f t="shared" si="1"/>
        <v>15011768.539999999</v>
      </c>
      <c r="F42" s="70">
        <f t="shared" si="1"/>
        <v>13750279.73</v>
      </c>
      <c r="G42" s="70">
        <f t="shared" si="1"/>
        <v>13266536.17</v>
      </c>
      <c r="H42" s="70">
        <f t="shared" si="1"/>
        <v>1261488.8099999987</v>
      </c>
    </row>
    <row r="43" spans="1:8" ht="6" customHeight="1" x14ac:dyDescent="0.2">
      <c r="A43" s="31"/>
      <c r="B43" s="31"/>
      <c r="C43" s="31"/>
      <c r="D43" s="31"/>
      <c r="E43" s="31"/>
      <c r="F43" s="31"/>
      <c r="G43" s="31"/>
      <c r="H43" s="31"/>
    </row>
    <row r="44" spans="1:8" ht="6.75" customHeight="1" x14ac:dyDescent="0.2">
      <c r="A44" s="31"/>
      <c r="B44" s="31"/>
      <c r="C44" s="31"/>
      <c r="D44" s="31"/>
      <c r="E44" s="31"/>
      <c r="F44" s="31"/>
      <c r="G44" s="31"/>
      <c r="H44" s="31"/>
    </row>
  </sheetData>
  <sheetProtection formatCells="0" formatColumns="0" formatRows="0" autoFilter="0"/>
  <mergeCells count="4">
    <mergeCell ref="A1:H1"/>
    <mergeCell ref="A2:B4"/>
    <mergeCell ref="C2:G2"/>
    <mergeCell ref="H2:H3"/>
  </mergeCells>
  <printOptions horizontalCentered="1"/>
  <pageMargins left="0.70866141732283472" right="0.70866141732283472" top="0.74803149606299213" bottom="0.74803149606299213" header="0.31496062992125984" footer="0.31496062992125984"/>
  <pageSetup paperSize="5" orientation="landscape" r:id="rId1"/>
  <ignoredErrors>
    <ignoredError sqref="C6 D6:G6 C42:H42 H14 H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http://purl.org/dc/terms/"/>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COG</vt:lpstr>
      <vt:lpstr>CTG</vt:lpstr>
      <vt:lpstr>CA</vt:lpstr>
      <vt:lpstr>CFG</vt:lpstr>
      <vt:lpstr>COG!Área_de_impresión</vt:lpstr>
      <vt:lpstr>CTG!Área_de_impresión</vt:lpstr>
      <vt:lpstr>COG!Títulos_a_imprimir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Estefania</cp:lastModifiedBy>
  <cp:lastPrinted>2018-07-11T20:27:54Z</cp:lastPrinted>
  <dcterms:created xsi:type="dcterms:W3CDTF">2014-02-10T03:37:14Z</dcterms:created>
  <dcterms:modified xsi:type="dcterms:W3CDTF">2019-01-17T17:21:11Z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