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jaPredial\Documents\CHIO\2019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D50" i="1"/>
  <c r="E50" i="1"/>
  <c r="F50" i="1"/>
  <c r="G50" i="1"/>
  <c r="H50" i="1"/>
  <c r="I50" i="1"/>
  <c r="J50" i="1"/>
  <c r="K50" i="1"/>
  <c r="L50" i="1"/>
  <c r="M50" i="1"/>
  <c r="N50" i="1"/>
  <c r="B50" i="1"/>
  <c r="C35" i="1"/>
  <c r="D35" i="1"/>
  <c r="E35" i="1"/>
  <c r="F35" i="1"/>
  <c r="G35" i="1"/>
  <c r="H35" i="1"/>
  <c r="I35" i="1"/>
  <c r="J35" i="1"/>
  <c r="K35" i="1"/>
  <c r="L35" i="1"/>
  <c r="M35" i="1"/>
  <c r="N35" i="1"/>
  <c r="B35" i="1"/>
  <c r="C31" i="1"/>
  <c r="D31" i="1"/>
  <c r="E31" i="1"/>
  <c r="F31" i="1"/>
  <c r="G31" i="1"/>
  <c r="H31" i="1"/>
  <c r="I31" i="1"/>
  <c r="J31" i="1"/>
  <c r="K31" i="1"/>
  <c r="L31" i="1"/>
  <c r="M31" i="1"/>
  <c r="N31" i="1"/>
  <c r="B31" i="1"/>
  <c r="C24" i="1"/>
  <c r="D24" i="1"/>
  <c r="E24" i="1"/>
  <c r="F24" i="1"/>
  <c r="G24" i="1"/>
  <c r="H24" i="1"/>
  <c r="I24" i="1"/>
  <c r="J24" i="1"/>
  <c r="K24" i="1"/>
  <c r="L24" i="1"/>
  <c r="M24" i="1"/>
  <c r="N24" i="1"/>
  <c r="B24" i="1"/>
  <c r="C21" i="1"/>
  <c r="D21" i="1"/>
  <c r="E21" i="1"/>
  <c r="F21" i="1"/>
  <c r="G21" i="1"/>
  <c r="H21" i="1"/>
  <c r="I21" i="1"/>
  <c r="J21" i="1"/>
  <c r="K21" i="1"/>
  <c r="L21" i="1"/>
  <c r="M21" i="1"/>
  <c r="N21" i="1"/>
  <c r="B21" i="1"/>
  <c r="C5" i="1"/>
  <c r="D5" i="1"/>
  <c r="E5" i="1"/>
  <c r="F5" i="1"/>
  <c r="G5" i="1"/>
  <c r="H5" i="1"/>
  <c r="I5" i="1"/>
  <c r="J5" i="1"/>
  <c r="K5" i="1"/>
  <c r="L5" i="1"/>
  <c r="M5" i="1"/>
  <c r="N5" i="1"/>
  <c r="B5" i="1"/>
</calcChain>
</file>

<file path=xl/sharedStrings.xml><?xml version="1.0" encoding="utf-8"?>
<sst xmlns="http://schemas.openxmlformats.org/spreadsheetml/2006/main" count="80" uniqueCount="78">
  <si>
    <t>Los entes obligados deberán publicar a más tardar el último día de enero, en su respectiva página de internet el siguiente formato con relación a la Ley de Ingresos: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</si>
  <si>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</si>
  <si>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</si>
  <si>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</si>
  <si>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</si>
  <si>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</si>
  <si>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</si>
  <si>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</si>
  <si>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</si>
  <si>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</si>
  <si>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</si>
  <si>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</si>
  <si>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</si>
  <si>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</si>
  <si>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</si>
  <si>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</si>
  <si>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</si>
  <si>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</si>
  <si>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</si>
  <si>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</si>
  <si>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</si>
  <si>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</si>
  <si>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</si>
  <si>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</si>
  <si>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</si>
  <si>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</si>
  <si>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</si>
  <si>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</si>
  <si>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</si>
  <si>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</si>
  <si>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</si>
  <si>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</si>
  <si>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</si>
  <si>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</si>
  <si>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</si>
  <si>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</si>
  <si>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</si>
  <si>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</si>
  <si>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</si>
  <si>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</si>
  <si>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</si>
  <si>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</si>
  <si>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</si>
  <si>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</si>
  <si>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</si>
  <si>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</si>
  <si>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</si>
  <si>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</si>
  <si>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</si>
  <si>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</si>
  <si>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</si>
  <si>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</si>
  <si>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</si>
  <si>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</si>
  <si>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</si>
  <si>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</si>
  <si>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</si>
  <si>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</si>
  <si>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</si>
  <si>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</si>
  <si>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</si>
  <si>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</si>
  <si>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</si>
  <si>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</si>
  <si>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</si>
  <si>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</si>
  <si>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</si>
  <si>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</si>
  <si>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</si>
  <si>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</si>
  <si>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</si>
  <si>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</si>
  <si>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</si>
  <si>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</si>
  <si>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</si>
  <si>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</si>
  <si>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Formato reformado DOF 11-06-2018</t>
  </si>
  <si>
    <t>Municipio de Celaya, Gto Calendario de Ingresos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</si>
</sst>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1" fontId="3" fillId="0" borderId="5" xfId="0" applyNumberFormat="1" applyFont="1" applyBorder="1" applyAlignment="1">
      <alignment horizontal="right" vertical="center" wrapText="1"/>
    </xf>
    <xf numFmtId="44" fontId="0" fillId="0" borderId="0" xfId="1" applyFont="1"/>
    <xf numFmtId="4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4" fontId="3" fillId="0" borderId="5" xfId="1" applyFont="1" applyBorder="1" applyAlignment="1">
      <alignment horizontal="right" vertical="center" wrapText="1"/>
    </xf>
    <xf numFmtId="44" fontId="3" fillId="0" borderId="5" xfId="1" applyFont="1" applyBorder="1" applyAlignment="1">
      <alignment horizontal="justify" vertical="center" wrapText="1"/>
    </xf>
    <xf numFmtId="44" fontId="3" fillId="0" borderId="5" xfId="1" applyFont="1" applyBorder="1" applyAlignment="1">
      <alignment vertical="center" wrapText="1"/>
    </xf>
    <xf numFmtId="44" fontId="3" fillId="0" borderId="5" xfId="0" applyNumberFormat="1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49" workbookViewId="0">
      <selection activeCell="B63" sqref="B63"/>
    </sheetView>
  </sheetViews>
  <sheetFormatPr baseColWidth="10" defaultRowHeight="15" x14ac:dyDescent="0.25"/>
  <cols>
    <col min="1" max="1" width="39.5703125" customWidth="1"/>
    <col min="2" max="2" width="17.85546875" bestFit="1" customWidth="1"/>
    <col min="3" max="14" width="16.28515625" bestFit="1" customWidth="1"/>
    <col min="15" max="15" width="17.85546875" bestFit="1" customWidth="1"/>
  </cols>
  <sheetData>
    <row r="1" spans="1:14" ht="15.75" thickBo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5.75" thickBot="1" x14ac:dyDescent="0.3">
      <c r="A2" s="12" t="s">
        <v>77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26.25" thickBot="1" x14ac:dyDescent="0.3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4" ht="15.75" thickBot="1" x14ac:dyDescent="0.3">
      <c r="A4" s="5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thickBot="1" x14ac:dyDescent="0.3">
      <c r="A5" s="7" t="s">
        <v>15</v>
      </c>
      <c r="B5" s="19">
        <f>B7+B8+B11</f>
        <v>309301039.00999999</v>
      </c>
      <c r="C5" s="19">
        <f t="shared" ref="C5:N5" si="0">C7+C8+C11</f>
        <v>137202642.03</v>
      </c>
      <c r="D5" s="19">
        <f t="shared" si="0"/>
        <v>29127242.77</v>
      </c>
      <c r="E5" s="19">
        <f t="shared" si="0"/>
        <v>11854938.970000001</v>
      </c>
      <c r="F5" s="19">
        <f t="shared" si="0"/>
        <v>12077182.26</v>
      </c>
      <c r="G5" s="19">
        <f t="shared" si="0"/>
        <v>13906002.650000002</v>
      </c>
      <c r="H5" s="19">
        <f t="shared" si="0"/>
        <v>10440951.959999999</v>
      </c>
      <c r="I5" s="19">
        <f t="shared" si="0"/>
        <v>11257931.139999999</v>
      </c>
      <c r="J5" s="19">
        <f t="shared" si="0"/>
        <v>12004438.529999997</v>
      </c>
      <c r="K5" s="19">
        <f t="shared" si="0"/>
        <v>9164104.3200000003</v>
      </c>
      <c r="L5" s="19">
        <f t="shared" si="0"/>
        <v>7765979.9699999997</v>
      </c>
      <c r="M5" s="19">
        <f t="shared" si="0"/>
        <v>10160640.119999999</v>
      </c>
      <c r="N5" s="19">
        <f t="shared" si="0"/>
        <v>44338984.289999999</v>
      </c>
    </row>
    <row r="6" spans="1:14" ht="15.75" thickBot="1" x14ac:dyDescent="0.3">
      <c r="A6" s="7" t="s">
        <v>16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.75" thickBot="1" x14ac:dyDescent="0.3">
      <c r="A7" s="7" t="s">
        <v>17</v>
      </c>
      <c r="B7" s="16">
        <v>303430179.30000001</v>
      </c>
      <c r="C7" s="17">
        <v>137102332.5</v>
      </c>
      <c r="D7" s="17">
        <v>28678578.59</v>
      </c>
      <c r="E7" s="17">
        <v>11401667.59</v>
      </c>
      <c r="F7" s="17">
        <v>11807218.390000001</v>
      </c>
      <c r="G7" s="17">
        <v>13669097.750000002</v>
      </c>
      <c r="H7" s="17">
        <v>9412788.7999999989</v>
      </c>
      <c r="I7" s="17">
        <v>10875853.779999999</v>
      </c>
      <c r="J7" s="17">
        <v>11569399.429999998</v>
      </c>
      <c r="K7" s="17">
        <v>8775922.8000000007</v>
      </c>
      <c r="L7" s="17">
        <v>7427904</v>
      </c>
      <c r="M7" s="17">
        <v>9719362.2699999996</v>
      </c>
      <c r="N7" s="17">
        <v>42990053.399999999</v>
      </c>
    </row>
    <row r="8" spans="1:14" ht="26.25" thickBot="1" x14ac:dyDescent="0.3">
      <c r="A8" s="7" t="s">
        <v>18</v>
      </c>
      <c r="B8" s="16">
        <v>5860859.71</v>
      </c>
      <c r="C8" s="16">
        <v>100309.53</v>
      </c>
      <c r="D8" s="16">
        <v>448664.18</v>
      </c>
      <c r="E8" s="16">
        <v>453271.38</v>
      </c>
      <c r="F8" s="16">
        <v>269963.87</v>
      </c>
      <c r="G8" s="16">
        <v>236904.90000000002</v>
      </c>
      <c r="H8" s="16">
        <v>1018163.16</v>
      </c>
      <c r="I8" s="16">
        <v>382077.36</v>
      </c>
      <c r="J8" s="16">
        <v>435039.1</v>
      </c>
      <c r="K8" s="16">
        <v>388181.52</v>
      </c>
      <c r="L8" s="16">
        <v>338075.97000000003</v>
      </c>
      <c r="M8" s="16">
        <v>441277.85</v>
      </c>
      <c r="N8" s="16">
        <v>1348930.89</v>
      </c>
    </row>
    <row r="9" spans="1:14" ht="15.75" thickBot="1" x14ac:dyDescent="0.3">
      <c r="A9" s="7" t="s">
        <v>19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5.75" thickBot="1" x14ac:dyDescent="0.3">
      <c r="A10" s="7" t="s">
        <v>20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5.75" thickBot="1" x14ac:dyDescent="0.3">
      <c r="A11" s="7" t="s">
        <v>21</v>
      </c>
      <c r="B11" s="16">
        <v>10000</v>
      </c>
      <c r="C11" s="9"/>
      <c r="D11" s="9"/>
      <c r="E11" s="9"/>
      <c r="F11" s="9"/>
      <c r="G11" s="9"/>
      <c r="H11" s="16">
        <v>10000</v>
      </c>
      <c r="I11" s="9"/>
      <c r="J11" s="9"/>
      <c r="K11" s="9"/>
      <c r="L11" s="9"/>
      <c r="M11" s="9"/>
      <c r="N11" s="9">
        <v>0</v>
      </c>
    </row>
    <row r="12" spans="1:14" ht="15.75" thickBot="1" x14ac:dyDescent="0.3">
      <c r="A12" s="7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5.75" thickBot="1" x14ac:dyDescent="0.3">
      <c r="A13" s="7" t="s">
        <v>23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51.75" thickBot="1" x14ac:dyDescent="0.3">
      <c r="A14" s="7" t="s">
        <v>24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5.75" thickBot="1" x14ac:dyDescent="0.3">
      <c r="A15" s="7" t="s">
        <v>25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5.75" thickBot="1" x14ac:dyDescent="0.3">
      <c r="A16" s="7" t="s">
        <v>26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5.75" thickBot="1" x14ac:dyDescent="0.3">
      <c r="A17" s="7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5.75" thickBot="1" x14ac:dyDescent="0.3">
      <c r="A18" s="7" t="s">
        <v>28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26.25" thickBot="1" x14ac:dyDescent="0.3">
      <c r="A19" s="7" t="s">
        <v>29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26.25" thickBot="1" x14ac:dyDescent="0.3">
      <c r="A20" s="7" t="s">
        <v>30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5.75" thickBot="1" x14ac:dyDescent="0.3">
      <c r="A21" s="7" t="s">
        <v>31</v>
      </c>
      <c r="B21" s="19">
        <f>B22+B23</f>
        <v>2225578.27</v>
      </c>
      <c r="C21" s="19">
        <f t="shared" ref="C21:N21" si="1">C22+C23</f>
        <v>232894.59000000003</v>
      </c>
      <c r="D21" s="19">
        <f t="shared" si="1"/>
        <v>155752.79</v>
      </c>
      <c r="E21" s="19">
        <f t="shared" si="1"/>
        <v>129294.75</v>
      </c>
      <c r="F21" s="19">
        <f t="shared" si="1"/>
        <v>142287.13999999998</v>
      </c>
      <c r="G21" s="19">
        <f t="shared" si="1"/>
        <v>112242.79</v>
      </c>
      <c r="H21" s="19">
        <f t="shared" si="1"/>
        <v>192066.21999999997</v>
      </c>
      <c r="I21" s="19">
        <f t="shared" si="1"/>
        <v>123231.65000000001</v>
      </c>
      <c r="J21" s="19">
        <f t="shared" si="1"/>
        <v>95006.22</v>
      </c>
      <c r="K21" s="19">
        <f t="shared" si="1"/>
        <v>76914.680000000008</v>
      </c>
      <c r="L21" s="19">
        <f t="shared" si="1"/>
        <v>94166.81</v>
      </c>
      <c r="M21" s="19">
        <f t="shared" si="1"/>
        <v>58892.939999999995</v>
      </c>
      <c r="N21" s="19">
        <f t="shared" si="1"/>
        <v>812827.69</v>
      </c>
    </row>
    <row r="22" spans="1:14" ht="26.25" thickBot="1" x14ac:dyDescent="0.3">
      <c r="A22" s="7" t="s">
        <v>32</v>
      </c>
      <c r="B22" s="16">
        <v>2225578.27</v>
      </c>
      <c r="C22" s="16">
        <v>232894.59000000003</v>
      </c>
      <c r="D22" s="16">
        <v>155752.79</v>
      </c>
      <c r="E22" s="16">
        <v>129294.75</v>
      </c>
      <c r="F22" s="16">
        <v>142287.13999999998</v>
      </c>
      <c r="G22" s="16">
        <v>112242.79</v>
      </c>
      <c r="H22" s="16">
        <v>192066.21999999997</v>
      </c>
      <c r="I22" s="16">
        <v>123231.65000000001</v>
      </c>
      <c r="J22" s="16">
        <v>95006.22</v>
      </c>
      <c r="K22" s="16">
        <v>76914.680000000008</v>
      </c>
      <c r="L22" s="16">
        <v>94166.81</v>
      </c>
      <c r="M22" s="16">
        <v>58892.939999999995</v>
      </c>
      <c r="N22" s="16">
        <v>812827.69</v>
      </c>
    </row>
    <row r="23" spans="1:14" ht="51.75" thickBot="1" x14ac:dyDescent="0.3">
      <c r="A23" s="7" t="s">
        <v>33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5.75" thickBot="1" x14ac:dyDescent="0.3">
      <c r="A24" s="7" t="s">
        <v>34</v>
      </c>
      <c r="B24" s="19">
        <f>B25+B26+B27+B28+B29</f>
        <v>147900841.18999997</v>
      </c>
      <c r="C24" s="19">
        <f t="shared" ref="C24:N24" si="2">C25+C26+C27+C28+C29</f>
        <v>13150228.289999994</v>
      </c>
      <c r="D24" s="19">
        <f t="shared" si="2"/>
        <v>11788072.779999999</v>
      </c>
      <c r="E24" s="19">
        <f t="shared" si="2"/>
        <v>10910295.249999998</v>
      </c>
      <c r="F24" s="19">
        <f t="shared" si="2"/>
        <v>10084149.490000002</v>
      </c>
      <c r="G24" s="19">
        <f t="shared" si="2"/>
        <v>10295198.650000002</v>
      </c>
      <c r="H24" s="19">
        <f t="shared" si="2"/>
        <v>10711011.729999999</v>
      </c>
      <c r="I24" s="19">
        <f t="shared" si="2"/>
        <v>12191000.229999999</v>
      </c>
      <c r="J24" s="19">
        <f t="shared" si="2"/>
        <v>12540146.25</v>
      </c>
      <c r="K24" s="19">
        <f t="shared" si="2"/>
        <v>10947159.939999998</v>
      </c>
      <c r="L24" s="19">
        <f t="shared" si="2"/>
        <v>10759286.379999997</v>
      </c>
      <c r="M24" s="19">
        <f t="shared" si="2"/>
        <v>10545540.439999999</v>
      </c>
      <c r="N24" s="19">
        <f t="shared" si="2"/>
        <v>23978751.75999999</v>
      </c>
    </row>
    <row r="25" spans="1:14" ht="26.25" thickBot="1" x14ac:dyDescent="0.3">
      <c r="A25" s="7" t="s">
        <v>35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5.75" thickBot="1" x14ac:dyDescent="0.3">
      <c r="A26" s="7" t="s">
        <v>36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5.75" thickBot="1" x14ac:dyDescent="0.3">
      <c r="A27" s="7" t="s">
        <v>37</v>
      </c>
      <c r="B27" s="16">
        <v>147900841.18999997</v>
      </c>
      <c r="C27" s="16">
        <v>13150228.289999994</v>
      </c>
      <c r="D27" s="16">
        <v>11788072.779999999</v>
      </c>
      <c r="E27" s="16">
        <v>10910295.249999998</v>
      </c>
      <c r="F27" s="16">
        <v>10084149.490000002</v>
      </c>
      <c r="G27" s="16">
        <v>10295198.650000002</v>
      </c>
      <c r="H27" s="16">
        <v>10711011.729999999</v>
      </c>
      <c r="I27" s="16">
        <v>12191000.229999999</v>
      </c>
      <c r="J27" s="16">
        <v>12540146.25</v>
      </c>
      <c r="K27" s="16">
        <v>10947159.939999998</v>
      </c>
      <c r="L27" s="16">
        <v>10759286.379999997</v>
      </c>
      <c r="M27" s="16">
        <v>10545540.439999999</v>
      </c>
      <c r="N27" s="16">
        <v>23978751.75999999</v>
      </c>
    </row>
    <row r="28" spans="1:14" ht="15.75" thickBot="1" x14ac:dyDescent="0.3">
      <c r="A28" s="7" t="s">
        <v>38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5.75" thickBot="1" x14ac:dyDescent="0.3">
      <c r="A29" s="7" t="s">
        <v>39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51.75" thickBot="1" x14ac:dyDescent="0.3">
      <c r="A30" s="7" t="s">
        <v>40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5.75" thickBot="1" x14ac:dyDescent="0.3">
      <c r="A31" s="7" t="s">
        <v>41</v>
      </c>
      <c r="B31" s="19">
        <f>B32+B33+B34</f>
        <v>44863029.68</v>
      </c>
      <c r="C31" s="19">
        <f t="shared" ref="C31:N31" si="3">C32+C33+C34</f>
        <v>5167930.25</v>
      </c>
      <c r="D31" s="19">
        <f t="shared" si="3"/>
        <v>3545873.82</v>
      </c>
      <c r="E31" s="19">
        <f t="shared" si="3"/>
        <v>3202698.81</v>
      </c>
      <c r="F31" s="19">
        <f t="shared" si="3"/>
        <v>3343488.69</v>
      </c>
      <c r="G31" s="19">
        <f t="shared" si="3"/>
        <v>3858415.4</v>
      </c>
      <c r="H31" s="19">
        <f t="shared" si="3"/>
        <v>3116557.37</v>
      </c>
      <c r="I31" s="19">
        <f t="shared" si="3"/>
        <v>3152021.61</v>
      </c>
      <c r="J31" s="19">
        <f t="shared" si="3"/>
        <v>3364511.23</v>
      </c>
      <c r="K31" s="19">
        <f t="shared" si="3"/>
        <v>3363761.96</v>
      </c>
      <c r="L31" s="19">
        <f t="shared" si="3"/>
        <v>3413771.91</v>
      </c>
      <c r="M31" s="19">
        <f t="shared" si="3"/>
        <v>3217661.8</v>
      </c>
      <c r="N31" s="19">
        <f t="shared" si="3"/>
        <v>6116336.8300000001</v>
      </c>
    </row>
    <row r="32" spans="1:14" ht="15.75" thickBot="1" x14ac:dyDescent="0.3">
      <c r="A32" s="7" t="s">
        <v>41</v>
      </c>
      <c r="B32" s="16">
        <v>44863029.68</v>
      </c>
      <c r="C32" s="16">
        <v>5167930.25</v>
      </c>
      <c r="D32" s="16">
        <v>3545873.82</v>
      </c>
      <c r="E32" s="16">
        <v>3202698.81</v>
      </c>
      <c r="F32" s="16">
        <v>3343488.69</v>
      </c>
      <c r="G32" s="16">
        <v>3858415.4</v>
      </c>
      <c r="H32" s="16">
        <v>3116557.37</v>
      </c>
      <c r="I32" s="16">
        <v>3152021.61</v>
      </c>
      <c r="J32" s="16">
        <v>3364511.23</v>
      </c>
      <c r="K32" s="16">
        <v>3363761.96</v>
      </c>
      <c r="L32" s="16">
        <v>3413771.91</v>
      </c>
      <c r="M32" s="16">
        <v>3217661.8</v>
      </c>
      <c r="N32" s="16">
        <v>6116336.8300000001</v>
      </c>
    </row>
    <row r="33" spans="1:14" ht="15.75" thickBot="1" x14ac:dyDescent="0.3">
      <c r="A33" s="7" t="s">
        <v>42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51.75" thickBot="1" x14ac:dyDescent="0.3">
      <c r="A34" s="7" t="s">
        <v>43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5.75" thickBot="1" x14ac:dyDescent="0.3">
      <c r="A35" s="7" t="s">
        <v>44</v>
      </c>
      <c r="B35" s="19">
        <f>B36+B37+B38+B39</f>
        <v>128823678.00000001</v>
      </c>
      <c r="C35" s="19">
        <f t="shared" ref="C35:N35" si="4">C36+C37+C38+C39</f>
        <v>2352270.88</v>
      </c>
      <c r="D35" s="19">
        <f t="shared" si="4"/>
        <v>2380734.5500000003</v>
      </c>
      <c r="E35" s="19">
        <f t="shared" si="4"/>
        <v>2631258.54</v>
      </c>
      <c r="F35" s="19">
        <f t="shared" si="4"/>
        <v>2490996.4329999997</v>
      </c>
      <c r="G35" s="19">
        <f t="shared" si="4"/>
        <v>2419994.4099999997</v>
      </c>
      <c r="H35" s="19">
        <f t="shared" si="4"/>
        <v>97612352.500000015</v>
      </c>
      <c r="I35" s="19">
        <f t="shared" si="4"/>
        <v>2546775.4199999995</v>
      </c>
      <c r="J35" s="19">
        <f t="shared" si="4"/>
        <v>2748724.15</v>
      </c>
      <c r="K35" s="19">
        <f t="shared" si="4"/>
        <v>2237784.5100000007</v>
      </c>
      <c r="L35" s="19">
        <f t="shared" si="4"/>
        <v>2773451.9900000007</v>
      </c>
      <c r="M35" s="19">
        <f t="shared" si="4"/>
        <v>2583714.5600000005</v>
      </c>
      <c r="N35" s="19">
        <f t="shared" si="4"/>
        <v>6045620.0600000005</v>
      </c>
    </row>
    <row r="36" spans="1:14" ht="15.75" thickBot="1" x14ac:dyDescent="0.3">
      <c r="A36" s="7" t="s">
        <v>44</v>
      </c>
      <c r="B36" s="16">
        <v>128823678.00000001</v>
      </c>
      <c r="C36" s="16">
        <v>2352270.88</v>
      </c>
      <c r="D36" s="16">
        <v>2380734.5500000003</v>
      </c>
      <c r="E36" s="16">
        <v>2631258.54</v>
      </c>
      <c r="F36" s="16">
        <v>2490996.4329999997</v>
      </c>
      <c r="G36" s="16">
        <v>2419994.4099999997</v>
      </c>
      <c r="H36" s="16">
        <v>97612352.500000015</v>
      </c>
      <c r="I36" s="16">
        <v>2546775.4199999995</v>
      </c>
      <c r="J36" s="16">
        <v>2748724.15</v>
      </c>
      <c r="K36" s="16">
        <v>2237784.5100000007</v>
      </c>
      <c r="L36" s="16">
        <v>2773451.9900000007</v>
      </c>
      <c r="M36" s="16">
        <v>2583714.5600000005</v>
      </c>
      <c r="N36" s="16">
        <v>6045620.0600000005</v>
      </c>
    </row>
    <row r="37" spans="1:14" ht="15.75" thickBot="1" x14ac:dyDescent="0.3">
      <c r="A37" s="7" t="s">
        <v>45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5.75" thickBot="1" x14ac:dyDescent="0.3">
      <c r="A38" s="7" t="s">
        <v>46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51.75" thickBot="1" x14ac:dyDescent="0.3">
      <c r="A39" s="7" t="s">
        <v>47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6.25" thickBot="1" x14ac:dyDescent="0.3">
      <c r="A40" s="7" t="s">
        <v>48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39" thickBot="1" x14ac:dyDescent="0.3">
      <c r="A41" s="7" t="s">
        <v>49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39" thickBot="1" x14ac:dyDescent="0.3">
      <c r="A42" s="7" t="s">
        <v>50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51.75" thickBot="1" x14ac:dyDescent="0.3">
      <c r="A43" s="7" t="s">
        <v>51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51.75" thickBot="1" x14ac:dyDescent="0.3">
      <c r="A44" s="7" t="s">
        <v>52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51.75" thickBot="1" x14ac:dyDescent="0.3">
      <c r="A45" s="7" t="s">
        <v>53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51.75" thickBot="1" x14ac:dyDescent="0.3">
      <c r="A46" s="7" t="s">
        <v>54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51.75" thickBot="1" x14ac:dyDescent="0.3">
      <c r="A47" s="7" t="s">
        <v>55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39" thickBot="1" x14ac:dyDescent="0.3">
      <c r="A48" s="7" t="s">
        <v>56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5.75" thickBot="1" x14ac:dyDescent="0.3">
      <c r="A49" s="7" t="s">
        <v>57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39" thickBot="1" x14ac:dyDescent="0.3">
      <c r="A50" s="7" t="s">
        <v>58</v>
      </c>
      <c r="B50" s="19">
        <f>B51+B52+B53</f>
        <v>1016644811.7</v>
      </c>
      <c r="C50" s="19">
        <f t="shared" ref="C50:N50" si="5">C51+C52+C53</f>
        <v>75144917.210000008</v>
      </c>
      <c r="D50" s="19">
        <f t="shared" si="5"/>
        <v>99383172.090000004</v>
      </c>
      <c r="E50" s="19">
        <f t="shared" si="5"/>
        <v>87513542.49000001</v>
      </c>
      <c r="F50" s="19">
        <f t="shared" si="5"/>
        <v>85481168.060000002</v>
      </c>
      <c r="G50" s="19">
        <f t="shared" si="5"/>
        <v>88096713.050000012</v>
      </c>
      <c r="H50" s="19">
        <f t="shared" si="5"/>
        <v>79909047.640000001</v>
      </c>
      <c r="I50" s="19">
        <f t="shared" si="5"/>
        <v>91951685.349999994</v>
      </c>
      <c r="J50" s="19">
        <f t="shared" si="5"/>
        <v>89773281.24000001</v>
      </c>
      <c r="K50" s="19">
        <f t="shared" si="5"/>
        <v>78089485.599999994</v>
      </c>
      <c r="L50" s="19">
        <f t="shared" si="5"/>
        <v>77597038.969999999</v>
      </c>
      <c r="M50" s="19">
        <f t="shared" si="5"/>
        <v>75799874.969999999</v>
      </c>
      <c r="N50" s="19">
        <f t="shared" si="5"/>
        <v>87904885.030000001</v>
      </c>
    </row>
    <row r="51" spans="1:14" ht="15.75" thickBot="1" x14ac:dyDescent="0.3">
      <c r="A51" s="7" t="s">
        <v>59</v>
      </c>
      <c r="B51" s="18">
        <v>588908694.82000005</v>
      </c>
      <c r="C51" s="16">
        <v>41030925.760000005</v>
      </c>
      <c r="D51" s="16">
        <v>65674245.640000001</v>
      </c>
      <c r="E51" s="16">
        <v>41226610.640000008</v>
      </c>
      <c r="F51" s="16">
        <v>50013008.609999999</v>
      </c>
      <c r="G51" s="16">
        <v>54245993.600000001</v>
      </c>
      <c r="H51" s="16">
        <v>46308500.189999998</v>
      </c>
      <c r="I51" s="16">
        <v>53501154.299999997</v>
      </c>
      <c r="J51" s="16">
        <v>54149561.789999999</v>
      </c>
      <c r="K51" s="16">
        <v>43578444.149999991</v>
      </c>
      <c r="L51" s="16">
        <v>44067177.520000003</v>
      </c>
      <c r="M51" s="16">
        <v>41654002.519999996</v>
      </c>
      <c r="N51" s="16">
        <v>53459070.100000009</v>
      </c>
    </row>
    <row r="52" spans="1:14" ht="15.75" thickBot="1" x14ac:dyDescent="0.3">
      <c r="A52" s="7" t="s">
        <v>60</v>
      </c>
      <c r="B52" s="18">
        <v>390878765.44</v>
      </c>
      <c r="C52" s="17">
        <v>32573230.450000003</v>
      </c>
      <c r="D52" s="17">
        <v>32573230.450000003</v>
      </c>
      <c r="E52" s="17">
        <v>32573230.450000003</v>
      </c>
      <c r="F52" s="17">
        <v>32573230.450000003</v>
      </c>
      <c r="G52" s="17">
        <v>32573230.450000003</v>
      </c>
      <c r="H52" s="17">
        <v>32573230.450000003</v>
      </c>
      <c r="I52" s="17">
        <v>32573230.450000003</v>
      </c>
      <c r="J52" s="17">
        <v>32573230.450000003</v>
      </c>
      <c r="K52" s="17">
        <v>32573230.450000003</v>
      </c>
      <c r="L52" s="17">
        <v>32573230.450000003</v>
      </c>
      <c r="M52" s="17">
        <v>32573230.450000003</v>
      </c>
      <c r="N52" s="17">
        <v>32573230.490000002</v>
      </c>
    </row>
    <row r="53" spans="1:14" ht="15.75" thickBot="1" x14ac:dyDescent="0.3">
      <c r="A53" s="7" t="s">
        <v>61</v>
      </c>
      <c r="B53" s="18">
        <v>36857351.439999998</v>
      </c>
      <c r="C53" s="17">
        <v>1540761</v>
      </c>
      <c r="D53" s="17">
        <v>1135696</v>
      </c>
      <c r="E53" s="17">
        <v>13713701.4</v>
      </c>
      <c r="F53" s="17">
        <v>2894929</v>
      </c>
      <c r="G53" s="17">
        <v>1277489</v>
      </c>
      <c r="H53" s="17">
        <v>1027317</v>
      </c>
      <c r="I53" s="17">
        <v>5877300.5999999996</v>
      </c>
      <c r="J53" s="17">
        <v>3050489</v>
      </c>
      <c r="K53" s="17">
        <v>1937811</v>
      </c>
      <c r="L53" s="17">
        <v>956631</v>
      </c>
      <c r="M53" s="17">
        <v>1572642</v>
      </c>
      <c r="N53" s="17">
        <v>1872584.4399999995</v>
      </c>
    </row>
    <row r="54" spans="1:14" ht="26.25" thickBot="1" x14ac:dyDescent="0.3">
      <c r="A54" s="7" t="s">
        <v>62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75" thickBot="1" x14ac:dyDescent="0.3">
      <c r="A55" s="7" t="s">
        <v>63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26.25" thickBot="1" x14ac:dyDescent="0.3">
      <c r="A56" s="7" t="s">
        <v>64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5.75" thickBot="1" x14ac:dyDescent="0.3">
      <c r="A57" s="7" t="s">
        <v>65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26.25" thickBot="1" x14ac:dyDescent="0.3">
      <c r="A58" s="7" t="s">
        <v>66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5.75" thickBot="1" x14ac:dyDescent="0.3">
      <c r="A59" s="7" t="s">
        <v>67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5.75" thickBot="1" x14ac:dyDescent="0.3">
      <c r="A60" s="7" t="s">
        <v>68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5.75" thickBot="1" x14ac:dyDescent="0.3">
      <c r="A61" s="7" t="s">
        <v>69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26.25" thickBot="1" x14ac:dyDescent="0.3">
      <c r="A62" s="7" t="s">
        <v>70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26.25" thickBot="1" x14ac:dyDescent="0.3">
      <c r="A63" s="7" t="s">
        <v>71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5.75" thickBot="1" x14ac:dyDescent="0.3">
      <c r="A64" s="7" t="s">
        <v>72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5" ht="15.75" thickBot="1" x14ac:dyDescent="0.3">
      <c r="A65" s="7" t="s">
        <v>73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5" ht="15.75" thickBot="1" x14ac:dyDescent="0.3">
      <c r="A66" s="7" t="s">
        <v>74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5" ht="15.75" thickBot="1" x14ac:dyDescent="0.3">
      <c r="A67" s="7" t="s">
        <v>75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5" x14ac:dyDescent="0.25">
      <c r="A68" s="2" t="s">
        <v>76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5" x14ac:dyDescent="0.25">
      <c r="A69" s="1"/>
    </row>
    <row r="70" spans="1:15" x14ac:dyDescent="0.25">
      <c r="O70" s="11"/>
    </row>
    <row r="71" spans="1:15" x14ac:dyDescent="0.25">
      <c r="B71" s="11"/>
    </row>
  </sheetData>
  <mergeCells count="2">
    <mergeCell ref="A2:N2"/>
    <mergeCell ref="A1:N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Ramirez</dc:creator>
  <cp:lastModifiedBy>CajaPredial</cp:lastModifiedBy>
  <dcterms:created xsi:type="dcterms:W3CDTF">2019-01-17T14:52:14Z</dcterms:created>
  <dcterms:modified xsi:type="dcterms:W3CDTF">2019-01-22T15:30:33Z</dcterms:modified>
</cp:coreProperties>
</file>