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Estefaia\Desktop\TV DIF 2019\"/>
    </mc:Choice>
  </mc:AlternateContent>
  <xr:revisionPtr revIDLastSave="0" documentId="8_{3DB875C4-18FE-4EEA-A0E1-E000D5D6CB6D}" xr6:coauthVersionLast="40" xr6:coauthVersionMax="40" xr10:uidLastSave="{00000000-0000-0000-0000-000000000000}"/>
  <bookViews>
    <workbookView xWindow="-120" yWindow="-120" windowWidth="24240" windowHeight="13140" activeTab="5"/>
  </bookViews>
  <sheets>
    <sheet name="COG" sheetId="1" r:id="rId1"/>
    <sheet name="CA" sheetId="2" r:id="rId2"/>
    <sheet name="CFG" sheetId="3" r:id="rId3"/>
    <sheet name="CTG" sheetId="4" r:id="rId4"/>
    <sheet name="PRIORID GASTO" sheetId="5" r:id="rId5"/>
    <sheet name="PROGRAMAS Y PROYECTOS" sheetId="6" r:id="rId6"/>
    <sheet name="ANALITICO DE PLAZAS" sheetId="7" r:id="rId7"/>
  </sheets>
  <calcPr calcId="181029"/>
</workbook>
</file>

<file path=xl/calcChain.xml><?xml version="1.0" encoding="utf-8"?>
<calcChain xmlns="http://schemas.openxmlformats.org/spreadsheetml/2006/main">
  <c r="C49" i="6" l="1"/>
  <c r="C15" i="5"/>
  <c r="C10" i="4"/>
  <c r="C6" i="3"/>
  <c r="C9" i="2"/>
  <c r="C45" i="1"/>
  <c r="C37" i="1"/>
  <c r="C34" i="1"/>
  <c r="C24" i="1"/>
  <c r="C14" i="1"/>
  <c r="C8" i="1"/>
  <c r="C7" i="1"/>
</calcChain>
</file>

<file path=xl/sharedStrings.xml><?xml version="1.0" encoding="utf-8"?>
<sst xmlns="http://schemas.openxmlformats.org/spreadsheetml/2006/main" count="281" uniqueCount="255">
  <si>
    <t>CLASIFICADOR POR OBJETO DEL GASTO</t>
  </si>
  <si>
    <t>IMPORTE</t>
  </si>
  <si>
    <t xml:space="preserve">TOTAL   </t>
  </si>
  <si>
    <t>SERVICIOS PERSONALES</t>
  </si>
  <si>
    <t>REMUNERACIONES ADICIONALES Y ESPECIALES</t>
  </si>
  <si>
    <t>SEGURIDAD SOCIAL</t>
  </si>
  <si>
    <t>MATERIALES 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</si>
  <si>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</si>
  <si>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</si>
  <si>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</si>
  <si>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</si>
  <si>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>SERVICIOS GENERALES</t>
  </si>
  <si>
    <t>SERVICIOS DE ARRENDAMIENTO</t>
  </si>
  <si>
    <t>SERVICIOS FINANCIEROS, BANCARIOS Y COMERCIALES</t>
  </si>
  <si>
    <t>SERVICIOS OFICIALES</t>
  </si>
  <si>
    <t>OTROS SERVICIOS GENERALES</t>
  </si>
  <si>
    <t>TRANSFERENCIAS, SUBSIDIOS Y OTRAS AYUDAS</t>
  </si>
  <si>
    <t>TRANSFERENCIAS INTERNAS Y ASIGNACIONES AL SECTOR PUBLICO</t>
  </si>
  <si>
    <t>AYUDAS SOCIALES</t>
  </si>
  <si>
    <t>BIENES MUEBLES, INMUEBLES E INTANGIBLES</t>
  </si>
  <si>
    <t>MOBILIARIO Y EQUIPO EDUCACIONAL Y RECREATIVO</t>
  </si>
  <si>
    <t>EQUIPO E INSTRUMENTAL MEDICO Y DE LABORATORIO</t>
  </si>
  <si>
    <t>EQUIPO DE DEFENSA Y SEGURIDAD</t>
  </si>
  <si>
    <t>MAQUINARIA, OTROS EQUIPOS Y HERRAMIENTAS</t>
  </si>
  <si>
    <t>ACTIVOS INTANGIBLES</t>
  </si>
  <si>
    <t>INVERSIÓN PÚBLICA</t>
  </si>
  <si>
    <t>OBRA PUBLICA EN BIENES DE DOMINIO PUBLICO</t>
  </si>
  <si>
    <t>OBRA PUBLICA EN BIENES PROPIOS</t>
  </si>
  <si>
    <t>PARTICIPACIONES Y APORTACIONES</t>
  </si>
  <si>
    <t>CONVENIOS</t>
  </si>
  <si>
    <t>INTERESES DE LA DEUDA PUBLICA</t>
  </si>
  <si>
    <t>REMUNERACIONES AL PERSONAL DE CARÁCTER PERMANENTE</t>
  </si>
  <si>
    <t>REMUNERACIONES AL PERSONAL DE CARÁCTER TRANSITORIO</t>
  </si>
  <si>
    <t>OTRAS PRESTACIONES SOCIALES Y ECONÓMICAS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</si>
  <si>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</si>
  <si>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</si>
  <si>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</si>
  <si>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</si>
  <si>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</si>
  <si>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SERVICIOS BÁSICOS</t>
  </si>
  <si>
    <t>SERVICIOS PROFESIONALES, CIENTÍFICOS, TÉCNICOS Y OTROS SERVICIOS</t>
  </si>
  <si>
    <t>SERVICIOS DE INSTALACIÓN, REPARACIÓN, MANTENIMIENTO Y CONSERVACIÓN</t>
  </si>
  <si>
    <t>SERVICIOS DE COMUNICACIÓN SOCIAL Y PUBLICIDAD</t>
  </si>
  <si>
    <t>SERVICIOS DE TRASLADO Y VIÁTICOS</t>
  </si>
  <si>
    <t>MOBILIARIO Y EQUIPO DE ADMINISTRACIÓN</t>
  </si>
  <si>
    <t>VEHÍCULOS Y EQUIPO DE TRANSPORTE</t>
  </si>
  <si>
    <t>DEUDA PÚBLICA</t>
  </si>
  <si>
    <t>AMORTIZACIÓN DE LA DEUDA PUBLICA</t>
  </si>
  <si>
    <t>SISTEMA PARA EL DESARROLLO INTEGRAL DE LA FAMILIA DE CELAYA, GTO.</t>
  </si>
  <si>
    <t>CLASIFICACIÓN ADMINISTRATIVA</t>
  </si>
  <si>
    <t>TOTAL</t>
  </si>
  <si>
    <t>ÓRGANO EJECUTIVO MUNICIPAL</t>
  </si>
  <si>
    <t>OTRAS  ENTIDADES  PARAESTATALES Y ORGANISMOS</t>
  </si>
  <si>
    <t>31120-8201</t>
  </si>
  <si>
    <t>COORD SERV MEDICOS Y DISCAPACIDAD</t>
  </si>
  <si>
    <t>31120-8202</t>
  </si>
  <si>
    <t>COORD VIVIENDA</t>
  </si>
  <si>
    <t>31120-8203</t>
  </si>
  <si>
    <t>COORD DE DES COMUNITARIO</t>
  </si>
  <si>
    <t>31120-8205</t>
  </si>
  <si>
    <t>COOR EDUCATIVA Y DESARROLLO INFANTIL</t>
  </si>
  <si>
    <t>31120-8206</t>
  </si>
  <si>
    <t>COOR ACCIONES A FAVOR DE LA INFANCIA</t>
  </si>
  <si>
    <t>31120-8207</t>
  </si>
  <si>
    <t>COORD DE TRABAJO SOCIAL</t>
  </si>
  <si>
    <t>31120-8209</t>
  </si>
  <si>
    <t>COORD  DE PROCURADURIA</t>
  </si>
  <si>
    <t>31120-8210</t>
  </si>
  <si>
    <t>COORD DE CEMAIV</t>
  </si>
  <si>
    <t>31120-8211</t>
  </si>
  <si>
    <t>COORD  ADULTOS MAYORES</t>
  </si>
  <si>
    <t>31120-8212</t>
  </si>
  <si>
    <t>DIRECCION GENERAL</t>
  </si>
  <si>
    <t>31120-8213</t>
  </si>
  <si>
    <t>COORD COMUNICACION SOCIAL</t>
  </si>
  <si>
    <t>31120-8214</t>
  </si>
  <si>
    <t>DIRECCION ADMINISTRATIVA</t>
  </si>
  <si>
    <t>31120-8215</t>
  </si>
  <si>
    <t>DONATIVOS</t>
  </si>
  <si>
    <t>31120-8219</t>
  </si>
  <si>
    <t>VOLUNTARIADO</t>
  </si>
  <si>
    <t>31120-8220</t>
  </si>
  <si>
    <t>DIRECCION OPERATIVA</t>
  </si>
  <si>
    <t>31120-8221</t>
  </si>
  <si>
    <t>DIRECCION JURIDICA</t>
  </si>
  <si>
    <t>31120-8222</t>
  </si>
  <si>
    <t>SISTEMA DE PROTECCION INTEGRAL NIÑOS</t>
  </si>
  <si>
    <t>CLASIFICADOR FUNCIONAL DEL GASTO</t>
  </si>
  <si>
    <t>GOBIERNO</t>
  </si>
  <si>
    <t>DESARROLLO SOCIAL</t>
  </si>
  <si>
    <t>2.2   Vivienda y Serv. a la Comunidad</t>
  </si>
  <si>
    <t>2.5   Educación</t>
  </si>
  <si>
    <t>2.6   Protección Social</t>
  </si>
  <si>
    <t>2.7   Otros Asuntos Sociales</t>
  </si>
  <si>
    <t xml:space="preserve">DESARROLLO ECONÓMICO </t>
  </si>
  <si>
    <t>OTRAS NO CLASIFICADAS EN FUNCIONES ANTERIORES</t>
  </si>
  <si>
    <t>SISTEMA PARA EL DESARROLLO INTEGRAL DE LA FAMILIA DE CALAYA, GTO</t>
  </si>
  <si>
    <t>CLASIFICACIÓN POR TIPO DE GASTO</t>
  </si>
  <si>
    <t>GASTO CORRIENTE</t>
  </si>
  <si>
    <t>GASTO DE CAPITAL</t>
  </si>
  <si>
    <t>AMORTIZACIÓN DE LA DEUDA Y DISMINUCIÓN DEL PASIVO</t>
  </si>
  <si>
    <t>PRIORIDADES DEL GASTO</t>
  </si>
  <si>
    <t>PRIORIDAD</t>
  </si>
  <si>
    <t>DENOMINACIÓN</t>
  </si>
  <si>
    <t>TRANSFERENCIAS AYUDAS Y SUBSIDIOS</t>
  </si>
  <si>
    <t>MATERIALES Y SUMINISTROS</t>
  </si>
  <si>
    <t>BIENES MUEBLES, INMUEBLES Y BIENES INTANGIBLES</t>
  </si>
  <si>
    <t>PROGRAMAS Y PROYECTOS</t>
  </si>
  <si>
    <t>1.1.1</t>
  </si>
  <si>
    <t>LEGISLACIÓN</t>
  </si>
  <si>
    <t>1.1.2</t>
  </si>
  <si>
    <t>FISCALIZACIÓN</t>
  </si>
  <si>
    <t>1.2.1</t>
  </si>
  <si>
    <t xml:space="preserve">IMPARTICIÓN DE JUSTICIA </t>
  </si>
  <si>
    <t>1.3.1</t>
  </si>
  <si>
    <t xml:space="preserve">PRESIDENCIA/GUBERNATURA </t>
  </si>
  <si>
    <t>1.3.2</t>
  </si>
  <si>
    <t xml:space="preserve">POLÍTICA INTERIOR </t>
  </si>
  <si>
    <t>1.3.8</t>
  </si>
  <si>
    <t>TERRITORIO</t>
  </si>
  <si>
    <t>1.5.2</t>
  </si>
  <si>
    <t>ASUNTOS HACENDARIOS</t>
  </si>
  <si>
    <t>1.7.1</t>
  </si>
  <si>
    <t>POLICÍA</t>
  </si>
  <si>
    <t>1.7.2</t>
  </si>
  <si>
    <t>PROTECCIÓN CIVIL</t>
  </si>
  <si>
    <t>1.7.3</t>
  </si>
  <si>
    <t>OTROS ASUNTOS ORDEN PUBLICO</t>
  </si>
  <si>
    <t>2.1.3</t>
  </si>
  <si>
    <t>ORDENACIÓN DE AGUAS RESIDUALES</t>
  </si>
  <si>
    <t>2.1.6</t>
  </si>
  <si>
    <t>OTROS PROTECCIÓN AMBIENTAL</t>
  </si>
  <si>
    <t>2.2.1</t>
  </si>
  <si>
    <t>URBANIZACIÓN</t>
  </si>
  <si>
    <t>2.2.2</t>
  </si>
  <si>
    <t>DESARROLLO COMUNITARIO</t>
  </si>
  <si>
    <t>2.2.5</t>
  </si>
  <si>
    <t>VIVIENDA</t>
  </si>
  <si>
    <t>2.2.6</t>
  </si>
  <si>
    <t>SERVICIOS COMUNALES</t>
  </si>
  <si>
    <t>2.4.1</t>
  </si>
  <si>
    <t>DEPORTE Y RECREACIÓN</t>
  </si>
  <si>
    <t>2.4.2</t>
  </si>
  <si>
    <t>CULTURA</t>
  </si>
  <si>
    <t>2.5.6</t>
  </si>
  <si>
    <t>OTROS SERVICIO EDUCATIVOS</t>
  </si>
  <si>
    <t>2.6.6</t>
  </si>
  <si>
    <t>APOYO SOCIAL P/ VIVIENDA</t>
  </si>
  <si>
    <t>2.6.8</t>
  </si>
  <si>
    <t>OTROS GRUPOS VULNERABLES</t>
  </si>
  <si>
    <t>2.6.9</t>
  </si>
  <si>
    <t>OTROS SEGURIDAD SOCIAL</t>
  </si>
  <si>
    <t>2.7.1</t>
  </si>
  <si>
    <t>OTROS ASUNTOS SOCIALES</t>
  </si>
  <si>
    <t>DESARROLLO ECONÓMICO</t>
  </si>
  <si>
    <t>3.1.1</t>
  </si>
  <si>
    <t>ASUNTOS ECONÓMICOS Y COMERCIALES</t>
  </si>
  <si>
    <t>3.1.2</t>
  </si>
  <si>
    <t>ASUNTOS LABORALES GENERALES</t>
  </si>
  <si>
    <t>3.2.1</t>
  </si>
  <si>
    <t>AGROPECUARIA</t>
  </si>
  <si>
    <t>3.7.1</t>
  </si>
  <si>
    <t>TURISMO</t>
  </si>
  <si>
    <t>3.9.3</t>
  </si>
  <si>
    <t>OTROS ASUNTOS ECONÓMICOS</t>
  </si>
  <si>
    <t>4.1.1</t>
  </si>
  <si>
    <t>DEUDA PUBLICA INTERNA</t>
  </si>
  <si>
    <t>2.6.1  ENFERMEDAD E INCAPACIDAD</t>
  </si>
  <si>
    <t>2.6.2  EDAD AVANZADA</t>
  </si>
  <si>
    <t>2.6.5</t>
  </si>
  <si>
    <t>2.6.9  OTROS SEGURIDAD SOCIAL</t>
  </si>
  <si>
    <t>2.7.1  OTROS ASUNTOS SOCIALES</t>
  </si>
  <si>
    <t>PLAZA/PUESTO</t>
  </si>
  <si>
    <t>NUMERO DE PLAZAS</t>
  </si>
  <si>
    <t>REMUNERACIONES</t>
  </si>
  <si>
    <t>DE</t>
  </si>
  <si>
    <t>HASTA</t>
  </si>
  <si>
    <t>ABOGADO</t>
  </si>
  <si>
    <t>ADMINISTRADOR EST Y PROYECTOS</t>
  </si>
  <si>
    <t>ADMINISTRADOR VINC. CIUDADANA</t>
  </si>
  <si>
    <t>ANALISTA ADMTVO. DE NOMINAS (A)</t>
  </si>
  <si>
    <t>ANALISTA FINANCIERO</t>
  </si>
  <si>
    <t>ASISTENTE ADMINISTRATIVO (A)</t>
  </si>
  <si>
    <t>ASISTENTE ADMINISTRATIVO (B)</t>
  </si>
  <si>
    <t>ASISTENTE ADMINISTRATIVO (C)</t>
  </si>
  <si>
    <t>ASISTENTE ADMINISTRATIVO (D )</t>
  </si>
  <si>
    <t>ASISTENTE EDUCATIVA (A)</t>
  </si>
  <si>
    <t>ASISTENTE OPERATIVO</t>
  </si>
  <si>
    <t>AUXILIAR ADMINISTRATIVO (A)</t>
  </si>
  <si>
    <t>AUXILIAR CONTABLE (A)</t>
  </si>
  <si>
    <t>AUXILIAR DE ALMACEN COMEDORES(A)</t>
  </si>
  <si>
    <t>AUXILIAR DE MANTENIMIENTO (A)</t>
  </si>
  <si>
    <t>AUXILIAR DE MANTENIMIENTO (B)</t>
  </si>
  <si>
    <t>AUXILIAR DE MANTENIMIENTO (C)</t>
  </si>
  <si>
    <t>CARPINTERO</t>
  </si>
  <si>
    <t>CHOFER (A)</t>
  </si>
  <si>
    <t>COCINERA (A)</t>
  </si>
  <si>
    <t>COMPRADOR</t>
  </si>
  <si>
    <t>COMUNICOLOGA</t>
  </si>
  <si>
    <t>COORDINADOR DE AREA (A)</t>
  </si>
  <si>
    <t>COORDINADOR DE ENLACE DE PROGRAMAS</t>
  </si>
  <si>
    <t>COORDINADOR DE SISTEMAS (A)</t>
  </si>
  <si>
    <t>COORDINADOR DE VIVIENDA</t>
  </si>
  <si>
    <t>DIRECTOR ADMINISTRATIVO (A)</t>
  </si>
  <si>
    <t>DIRECTOR JURIDICO</t>
  </si>
  <si>
    <t>DIRECTOR OPERATIVO</t>
  </si>
  <si>
    <t>DIRECTORA CEMAIV</t>
  </si>
  <si>
    <t>DIRECTORA GENERAL (A)</t>
  </si>
  <si>
    <t>EDUCADORA (A)</t>
  </si>
  <si>
    <t>EDUCADORA (B)</t>
  </si>
  <si>
    <t>ENCARGADO DE MANTENIMIENTO (A)</t>
  </si>
  <si>
    <t>ENFERMERA (A)</t>
  </si>
  <si>
    <t>INTENDENTE (A)</t>
  </si>
  <si>
    <t>INTENDENTE (A) BAÑOS ALAMEDA</t>
  </si>
  <si>
    <t>INTENDENTE (B)</t>
  </si>
  <si>
    <t>JEFE DE RECURSOS HUMANOS</t>
  </si>
  <si>
    <t>JEFE DE VOLUNTARIADO</t>
  </si>
  <si>
    <t>MAESTRA (A)</t>
  </si>
  <si>
    <t>MAESTRA (B)</t>
  </si>
  <si>
    <t>MECANICO</t>
  </si>
  <si>
    <t>MEDICO FAMILIAR (A)</t>
  </si>
  <si>
    <t>NUTRIOLOGA</t>
  </si>
  <si>
    <t>PANADERO</t>
  </si>
  <si>
    <t>PROCURADORA EN MAT DE ASIST SOCIAL</t>
  </si>
  <si>
    <t xml:space="preserve">PROMOTOR INCLUSION A LA VIDA </t>
  </si>
  <si>
    <t>PROMOTOR VOLUNTARIADO JUVENIL</t>
  </si>
  <si>
    <t>PROMOTORA ADULTO MAYOR</t>
  </si>
  <si>
    <t>PSICOLOGO (A)</t>
  </si>
  <si>
    <t>PSICOLOGO (B)</t>
  </si>
  <si>
    <t>RESP. DE PREESC. COMUNITARIO (A)</t>
  </si>
  <si>
    <t>RESP. DE PREESC. COMUNITARIO (B)</t>
  </si>
  <si>
    <t>RESP. DE PREESC. COMUNITARIO (C)</t>
  </si>
  <si>
    <t>RESPONSABLE  ESTANCIA ( C)</t>
  </si>
  <si>
    <t>RESPONSABLE CEMAIV II</t>
  </si>
  <si>
    <t>RESPONSABLE DE ALMACEN COMEDORES (A)</t>
  </si>
  <si>
    <t>RESPONSABLE DE ESTANCIA (A)</t>
  </si>
  <si>
    <t>RESPONSABLE DE ESTANCIA (B)</t>
  </si>
  <si>
    <t>RESPONSABLE DE PANADERIA (A)</t>
  </si>
  <si>
    <t>RESPONSABLE PROYECTOS PRODUCTIVOS</t>
  </si>
  <si>
    <t>SECRET EJEC DEL SIST DE PROT INTEG DE DERECHOS DE NIÑAS, NIÑOS Y ADOLECENTES</t>
  </si>
  <si>
    <t>SECRETARIO EJECUTIVO</t>
  </si>
  <si>
    <t>SUPERVISOR DE VIVIENDA</t>
  </si>
  <si>
    <t>SUPERVISOR DIM</t>
  </si>
  <si>
    <t>SUPERVISOR TERAPIA FISICA (A)</t>
  </si>
  <si>
    <t>SUPERVISORA ESC. PADRES (A)</t>
  </si>
  <si>
    <t>TERAPEUTA AUDIO Y LENGUAJE (A)</t>
  </si>
  <si>
    <t>TERAPEUTA FISICO (A)</t>
  </si>
  <si>
    <t>TERAPEUTA FISICO (B)</t>
  </si>
  <si>
    <t>TRABAJADOR SOCIAL (A)</t>
  </si>
  <si>
    <t>TRABAJADOR SOCIAL (B)</t>
  </si>
  <si>
    <t>TRABAJADOR SOCIAL (C)</t>
  </si>
  <si>
    <t>VELADOR (A)</t>
  </si>
  <si>
    <t>PRESUPUESTO DE EGRESOS PARA EL EJERCICIO FISCAL 2018</t>
  </si>
  <si>
    <t>PRESUPUESTO DE EGRESOS PARA EL EJERCICIO FISCAL 2019</t>
  </si>
  <si>
    <t>ANALITICO DE PLAZAS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</si>
</sst>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u/>
      <sz val="11"/>
      <color rgb="FF76140C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3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rgb="FF76140C"/>
      <name val="Arial"/>
      <family val="2"/>
    </font>
    <font>
      <b/>
      <sz val="8"/>
      <color theme="0"/>
      <name val="Calibri"/>
      <family val="2"/>
    </font>
    <font>
      <b/>
      <u/>
      <sz val="9"/>
      <color rgb="FF76140C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65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gradientFill degree="135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</cellStyleXfs>
  <cellXfs count="169">
    <xf numFmtId="0" fontId="0" fillId="0" borderId="0" xfId="0"/>
    <xf numFmtId="0" fontId="12" fillId="0" borderId="0" xfId="4" applyFont="1" applyAlignment="1">
      <alignment horizontal="center"/>
    </xf>
    <xf numFmtId="0" fontId="13" fillId="0" borderId="1" xfId="4" applyFont="1" applyBorder="1" applyAlignment="1">
      <alignment horizontal="center"/>
    </xf>
    <xf numFmtId="0" fontId="13" fillId="0" borderId="0" xfId="4" applyFont="1"/>
    <xf numFmtId="0" fontId="13" fillId="0" borderId="2" xfId="4" applyFont="1" applyBorder="1" applyAlignment="1">
      <alignment horizontal="center"/>
    </xf>
    <xf numFmtId="0" fontId="13" fillId="0" borderId="3" xfId="4" applyFont="1" applyBorder="1"/>
    <xf numFmtId="0" fontId="13" fillId="0" borderId="0" xfId="4" applyFont="1" applyAlignment="1">
      <alignment horizontal="left"/>
    </xf>
    <xf numFmtId="0" fontId="13" fillId="0" borderId="3" xfId="4" applyFont="1" applyBorder="1" applyAlignment="1">
      <alignment horizontal="left"/>
    </xf>
    <xf numFmtId="0" fontId="13" fillId="2" borderId="1" xfId="4" applyFont="1" applyFill="1" applyBorder="1" applyAlignment="1">
      <alignment horizontal="center"/>
    </xf>
    <xf numFmtId="0" fontId="13" fillId="3" borderId="0" xfId="4" applyFont="1" applyFill="1"/>
    <xf numFmtId="0" fontId="13" fillId="2" borderId="2" xfId="4" applyFont="1" applyFill="1" applyBorder="1" applyAlignment="1">
      <alignment horizontal="center"/>
    </xf>
    <xf numFmtId="0" fontId="13" fillId="3" borderId="3" xfId="4" applyFont="1" applyFill="1" applyBorder="1"/>
    <xf numFmtId="0" fontId="1" fillId="2" borderId="0" xfId="4" applyFill="1"/>
    <xf numFmtId="0" fontId="2" fillId="2" borderId="0" xfId="4" applyFont="1" applyFill="1"/>
    <xf numFmtId="0" fontId="1" fillId="0" borderId="0" xfId="4"/>
    <xf numFmtId="0" fontId="14" fillId="0" borderId="0" xfId="4" applyFont="1" applyAlignment="1">
      <alignment horizontal="center"/>
    </xf>
    <xf numFmtId="0" fontId="3" fillId="2" borderId="0" xfId="4" applyFont="1" applyFill="1"/>
    <xf numFmtId="0" fontId="15" fillId="4" borderId="4" xfId="4" applyFont="1" applyFill="1" applyBorder="1" applyAlignment="1">
      <alignment horizontal="center"/>
    </xf>
    <xf numFmtId="0" fontId="15" fillId="4" borderId="5" xfId="4" applyFont="1" applyFill="1" applyBorder="1"/>
    <xf numFmtId="0" fontId="16" fillId="0" borderId="0" xfId="4" applyFont="1" applyAlignment="1">
      <alignment horizontal="center"/>
    </xf>
    <xf numFmtId="0" fontId="17" fillId="0" borderId="0" xfId="0" applyFont="1"/>
    <xf numFmtId="165" fontId="18" fillId="5" borderId="0" xfId="1" applyNumberFormat="1" applyFont="1" applyFill="1" applyAlignment="1">
      <alignment horizontal="center" vertical="center"/>
    </xf>
    <xf numFmtId="43" fontId="6" fillId="0" borderId="0" xfId="1" applyFont="1"/>
    <xf numFmtId="0" fontId="6" fillId="0" borderId="0" xfId="4" applyFont="1"/>
    <xf numFmtId="0" fontId="15" fillId="0" borderId="0" xfId="4" applyFont="1" applyAlignment="1">
      <alignment horizontal="center"/>
    </xf>
    <xf numFmtId="4" fontId="19" fillId="0" borderId="0" xfId="4" applyNumberFormat="1" applyFont="1"/>
    <xf numFmtId="0" fontId="20" fillId="0" borderId="0" xfId="0" applyFont="1"/>
    <xf numFmtId="0" fontId="5" fillId="0" borderId="0" xfId="3" applyFont="1"/>
    <xf numFmtId="0" fontId="21" fillId="6" borderId="0" xfId="3" applyFont="1" applyFill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2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22" fillId="7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3" fillId="0" borderId="6" xfId="0" applyFont="1" applyBorder="1"/>
    <xf numFmtId="1" fontId="24" fillId="0" borderId="7" xfId="0" applyNumberFormat="1" applyFont="1" applyBorder="1" applyAlignment="1">
      <alignment horizontal="center"/>
    </xf>
    <xf numFmtId="165" fontId="20" fillId="0" borderId="7" xfId="2" applyNumberFormat="1" applyFont="1" applyBorder="1"/>
    <xf numFmtId="165" fontId="20" fillId="0" borderId="8" xfId="2" applyNumberFormat="1" applyFont="1" applyBorder="1"/>
    <xf numFmtId="1" fontId="24" fillId="0" borderId="7" xfId="2" applyNumberFormat="1" applyFont="1" applyBorder="1" applyAlignment="1">
      <alignment horizontal="center"/>
    </xf>
    <xf numFmtId="0" fontId="23" fillId="3" borderId="6" xfId="0" applyFont="1" applyFill="1" applyBorder="1"/>
    <xf numFmtId="0" fontId="6" fillId="0" borderId="6" xfId="0" applyFont="1" applyBorder="1"/>
    <xf numFmtId="0" fontId="23" fillId="9" borderId="6" xfId="0" applyFont="1" applyFill="1" applyBorder="1"/>
    <xf numFmtId="0" fontId="23" fillId="9" borderId="6" xfId="2" applyNumberFormat="1" applyFont="1" applyFill="1" applyBorder="1"/>
    <xf numFmtId="1" fontId="24" fillId="3" borderId="7" xfId="2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23" fillId="0" borderId="6" xfId="0" applyFont="1" applyBorder="1"/>
    <xf numFmtId="1" fontId="24" fillId="3" borderId="7" xfId="0" applyNumberFormat="1" applyFont="1" applyFill="1" applyBorder="1" applyAlignment="1">
      <alignment horizontal="center"/>
    </xf>
    <xf numFmtId="0" fontId="23" fillId="0" borderId="9" xfId="0" applyFont="1" applyBorder="1"/>
    <xf numFmtId="1" fontId="24" fillId="0" borderId="10" xfId="0" applyNumberFormat="1" applyFont="1" applyBorder="1" applyAlignment="1">
      <alignment horizontal="center"/>
    </xf>
    <xf numFmtId="165" fontId="20" fillId="0" borderId="10" xfId="2" applyNumberFormat="1" applyFont="1" applyBorder="1"/>
    <xf numFmtId="165" fontId="20" fillId="0" borderId="11" xfId="2" applyNumberFormat="1" applyFont="1" applyBorder="1"/>
    <xf numFmtId="1" fontId="0" fillId="0" borderId="0" xfId="0" applyNumberFormat="1"/>
    <xf numFmtId="0" fontId="4" fillId="2" borderId="0" xfId="4" applyFont="1" applyFill="1" applyAlignment="1">
      <alignment horizontal="center" vertical="center"/>
    </xf>
    <xf numFmtId="43" fontId="13" fillId="0" borderId="0" xfId="1" applyFont="1"/>
    <xf numFmtId="43" fontId="25" fillId="0" borderId="0" xfId="1" applyFont="1" applyAlignment="1">
      <alignment horizontal="center"/>
    </xf>
    <xf numFmtId="43" fontId="26" fillId="10" borderId="12" xfId="1" applyFont="1" applyFill="1" applyBorder="1" applyAlignment="1">
      <alignment horizontal="center"/>
    </xf>
    <xf numFmtId="43" fontId="26" fillId="4" borderId="13" xfId="1" applyFont="1" applyFill="1" applyBorder="1" applyAlignment="1">
      <alignment horizontal="right" wrapText="1"/>
    </xf>
    <xf numFmtId="43" fontId="13" fillId="2" borderId="0" xfId="1" applyFont="1" applyFill="1"/>
    <xf numFmtId="43" fontId="27" fillId="0" borderId="0" xfId="1" applyFont="1"/>
    <xf numFmtId="43" fontId="28" fillId="2" borderId="0" xfId="1" applyFont="1" applyFill="1"/>
    <xf numFmtId="43" fontId="13" fillId="0" borderId="0" xfId="1" applyFont="1"/>
    <xf numFmtId="0" fontId="29" fillId="0" borderId="0" xfId="0" applyFont="1"/>
    <xf numFmtId="43" fontId="29" fillId="0" borderId="0" xfId="1" applyFont="1"/>
    <xf numFmtId="43" fontId="30" fillId="0" borderId="0" xfId="1" applyFont="1" applyAlignment="1">
      <alignment horizontal="center"/>
    </xf>
    <xf numFmtId="43" fontId="15" fillId="5" borderId="0" xfId="1" applyFont="1" applyFill="1" applyAlignment="1">
      <alignment horizontal="center" vertical="center" wrapText="1"/>
    </xf>
    <xf numFmtId="43" fontId="7" fillId="0" borderId="0" xfId="1" applyFont="1" applyAlignment="1">
      <alignment horizontal="right" vertical="center"/>
    </xf>
    <xf numFmtId="43" fontId="17" fillId="0" borderId="0" xfId="1" applyFont="1" applyAlignment="1">
      <alignment vertical="center"/>
    </xf>
    <xf numFmtId="43" fontId="17" fillId="0" borderId="0" xfId="1" applyFont="1"/>
    <xf numFmtId="43" fontId="9" fillId="0" borderId="0" xfId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" fillId="0" borderId="0" xfId="4" applyFont="1" applyAlignment="1">
      <alignment horizontal="left"/>
    </xf>
    <xf numFmtId="43" fontId="13" fillId="0" borderId="0" xfId="1" applyFont="1" applyAlignment="1">
      <alignment horizontal="left" vertical="center"/>
    </xf>
    <xf numFmtId="44" fontId="21" fillId="11" borderId="7" xfId="2" applyFont="1" applyFill="1" applyBorder="1" applyAlignment="1">
      <alignment horizontal="center" vertical="center"/>
    </xf>
    <xf numFmtId="44" fontId="21" fillId="11" borderId="8" xfId="2" applyFont="1" applyFill="1" applyBorder="1" applyAlignment="1">
      <alignment horizontal="center" vertical="center"/>
    </xf>
    <xf numFmtId="43" fontId="8" fillId="0" borderId="0" xfId="1" applyFont="1" applyAlignment="1">
      <alignment vertical="center"/>
    </xf>
    <xf numFmtId="43" fontId="31" fillId="5" borderId="0" xfId="1" applyFont="1" applyFill="1" applyAlignment="1">
      <alignment horizontal="center" vertical="center"/>
    </xf>
    <xf numFmtId="3" fontId="6" fillId="0" borderId="0" xfId="4" applyNumberFormat="1" applyFont="1"/>
    <xf numFmtId="0" fontId="17" fillId="0" borderId="0" xfId="0" applyFont="1"/>
    <xf numFmtId="0" fontId="0" fillId="0" borderId="0" xfId="0"/>
    <xf numFmtId="0" fontId="7" fillId="0" borderId="0" xfId="4" applyFont="1"/>
    <xf numFmtId="3" fontId="7" fillId="0" borderId="0" xfId="4" applyNumberFormat="1" applyFont="1"/>
    <xf numFmtId="43" fontId="26" fillId="12" borderId="14" xfId="1" applyFont="1" applyFill="1" applyBorder="1"/>
    <xf numFmtId="43" fontId="13" fillId="0" borderId="15" xfId="1" applyFont="1" applyBorder="1" applyAlignment="1">
      <alignment horizontal="right" wrapText="1"/>
    </xf>
    <xf numFmtId="43" fontId="13" fillId="0" borderId="16" xfId="1" applyFont="1" applyBorder="1" applyAlignment="1">
      <alignment horizontal="right" wrapText="1"/>
    </xf>
    <xf numFmtId="43" fontId="13" fillId="0" borderId="17" xfId="1" applyFont="1" applyBorder="1" applyAlignment="1">
      <alignment horizontal="right" wrapText="1"/>
    </xf>
    <xf numFmtId="43" fontId="26" fillId="4" borderId="15" xfId="1" applyFont="1" applyFill="1" applyBorder="1" applyAlignment="1">
      <alignment horizontal="right" wrapText="1"/>
    </xf>
    <xf numFmtId="4" fontId="6" fillId="0" borderId="16" xfId="0" applyNumberFormat="1" applyFont="1" applyBorder="1" applyProtection="1">
      <protection locked="0"/>
    </xf>
    <xf numFmtId="43" fontId="26" fillId="4" borderId="16" xfId="1" applyFont="1" applyFill="1" applyBorder="1" applyAlignment="1">
      <alignment horizontal="right" wrapText="1"/>
    </xf>
    <xf numFmtId="43" fontId="17" fillId="3" borderId="16" xfId="1" applyFont="1" applyFill="1" applyBorder="1" applyAlignment="1">
      <alignment horizontal="right" wrapText="1"/>
    </xf>
    <xf numFmtId="43" fontId="17" fillId="3" borderId="17" xfId="1" applyFont="1" applyFill="1" applyBorder="1" applyAlignment="1">
      <alignment horizontal="right" wrapText="1"/>
    </xf>
    <xf numFmtId="0" fontId="17" fillId="0" borderId="4" xfId="0" applyFont="1" applyBorder="1"/>
    <xf numFmtId="0" fontId="17" fillId="0" borderId="5" xfId="0" applyFont="1" applyBorder="1"/>
    <xf numFmtId="43" fontId="17" fillId="0" borderId="13" xfId="1" applyFont="1" applyBorder="1"/>
    <xf numFmtId="0" fontId="17" fillId="0" borderId="1" xfId="0" applyFont="1" applyBorder="1"/>
    <xf numFmtId="0" fontId="17" fillId="0" borderId="0" xfId="0" applyFont="1"/>
    <xf numFmtId="43" fontId="17" fillId="0" borderId="14" xfId="1" applyFont="1" applyBorder="1"/>
    <xf numFmtId="43" fontId="17" fillId="0" borderId="14" xfId="1" applyFont="1" applyBorder="1"/>
    <xf numFmtId="0" fontId="6" fillId="0" borderId="2" xfId="0" applyFont="1" applyBorder="1" applyAlignment="1">
      <alignment horizontal="left"/>
    </xf>
    <xf numFmtId="0" fontId="17" fillId="0" borderId="3" xfId="0" applyFont="1" applyBorder="1"/>
    <xf numFmtId="43" fontId="17" fillId="0" borderId="18" xfId="1" applyFont="1" applyBorder="1"/>
    <xf numFmtId="0" fontId="32" fillId="0" borderId="4" xfId="4" applyFont="1" applyBorder="1" applyAlignment="1">
      <alignment horizontal="center"/>
    </xf>
    <xf numFmtId="0" fontId="32" fillId="0" borderId="5" xfId="4" applyFont="1" applyBorder="1" applyAlignment="1">
      <alignment horizontal="center"/>
    </xf>
    <xf numFmtId="0" fontId="0" fillId="0" borderId="13" xfId="0" applyBorder="1"/>
    <xf numFmtId="43" fontId="22" fillId="0" borderId="14" xfId="1" applyFont="1" applyBorder="1"/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3" fontId="17" fillId="0" borderId="14" xfId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43" fontId="9" fillId="0" borderId="18" xfId="1" applyBorder="1"/>
    <xf numFmtId="0" fontId="29" fillId="0" borderId="4" xfId="0" applyFont="1" applyBorder="1" applyAlignment="1">
      <alignment horizontal="center"/>
    </xf>
    <xf numFmtId="0" fontId="5" fillId="0" borderId="5" xfId="4" applyFont="1" applyBorder="1" applyAlignment="1">
      <alignment horizontal="left"/>
    </xf>
    <xf numFmtId="43" fontId="9" fillId="0" borderId="13" xfId="1" applyBorder="1"/>
    <xf numFmtId="0" fontId="29" fillId="0" borderId="1" xfId="0" applyFont="1" applyBorder="1" applyAlignment="1">
      <alignment horizontal="center"/>
    </xf>
    <xf numFmtId="43" fontId="9" fillId="0" borderId="14" xfId="1" applyBorder="1"/>
    <xf numFmtId="0" fontId="0" fillId="0" borderId="2" xfId="0" applyBorder="1"/>
    <xf numFmtId="0" fontId="0" fillId="0" borderId="3" xfId="0" applyBorder="1"/>
    <xf numFmtId="43" fontId="11" fillId="0" borderId="18" xfId="1" applyFont="1" applyBorder="1"/>
    <xf numFmtId="43" fontId="17" fillId="0" borderId="4" xfId="1" applyFont="1" applyBorder="1" applyAlignment="1">
      <alignment horizontal="center" vertical="center"/>
    </xf>
    <xf numFmtId="43" fontId="13" fillId="0" borderId="5" xfId="1" applyFont="1" applyBorder="1" applyAlignment="1">
      <alignment horizontal="left" vertical="center"/>
    </xf>
    <xf numFmtId="43" fontId="17" fillId="0" borderId="13" xfId="1" applyFont="1" applyBorder="1"/>
    <xf numFmtId="43" fontId="17" fillId="0" borderId="1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43" fontId="17" fillId="0" borderId="0" xfId="1" applyFont="1" applyAlignment="1">
      <alignment horizontal="left" vertical="center"/>
    </xf>
    <xf numFmtId="43" fontId="17" fillId="0" borderId="1" xfId="1" applyFont="1" applyBorder="1" applyAlignment="1">
      <alignment horizontal="center" vertical="center"/>
    </xf>
    <xf numFmtId="43" fontId="17" fillId="0" borderId="1" xfId="1" applyFont="1" applyBorder="1" applyAlignment="1">
      <alignment vertical="center"/>
    </xf>
    <xf numFmtId="43" fontId="22" fillId="0" borderId="14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5" fillId="12" borderId="1" xfId="0" applyFont="1" applyFill="1" applyBorder="1" applyAlignment="1">
      <alignment horizontal="center"/>
    </xf>
    <xf numFmtId="0" fontId="15" fillId="12" borderId="0" xfId="0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4" fillId="0" borderId="0" xfId="4" applyFont="1" applyAlignment="1">
      <alignment horizontal="center"/>
    </xf>
    <xf numFmtId="0" fontId="15" fillId="10" borderId="19" xfId="4" applyFont="1" applyFill="1" applyBorder="1" applyAlignment="1">
      <alignment horizontal="center"/>
    </xf>
    <xf numFmtId="0" fontId="15" fillId="10" borderId="20" xfId="4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43" fontId="8" fillId="0" borderId="0" xfId="1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4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44" fontId="21" fillId="11" borderId="15" xfId="2" applyFont="1" applyFill="1" applyBorder="1" applyAlignment="1">
      <alignment horizontal="center" vertical="center" wrapText="1"/>
    </xf>
    <xf numFmtId="44" fontId="21" fillId="11" borderId="2" xfId="2" applyFont="1" applyFill="1" applyBorder="1" applyAlignment="1">
      <alignment horizontal="center" vertical="center" wrapText="1"/>
    </xf>
    <xf numFmtId="44" fontId="21" fillId="11" borderId="4" xfId="2" applyFont="1" applyFill="1" applyBorder="1" applyAlignment="1">
      <alignment horizontal="center" vertical="center"/>
    </xf>
    <xf numFmtId="44" fontId="21" fillId="11" borderId="13" xfId="2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 2" xfId="3"/>
    <cellStyle name="Normal 3" xfId="4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266700</xdr:colOff>
      <xdr:row>4</xdr:row>
      <xdr:rowOff>171450</xdr:rowOff>
    </xdr:to>
    <xdr:pic>
      <xdr:nvPicPr>
        <xdr:cNvPr id="1033" name="Imagen 1" descr="CYA_Logotipo png-01">
          <a:extLst>
            <a:ext uri="{FF2B5EF4-FFF2-40B4-BE49-F238E27FC236}">
              <a16:creationId xmlns:a16="http://schemas.microsoft.com/office/drawing/2014/main" id="{89854BBE-BACA-4288-86D7-0A310B19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38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0</xdr:row>
      <xdr:rowOff>0</xdr:rowOff>
    </xdr:from>
    <xdr:to>
      <xdr:col>4</xdr:col>
      <xdr:colOff>342900</xdr:colOff>
      <xdr:row>2</xdr:row>
      <xdr:rowOff>180975</xdr:rowOff>
    </xdr:to>
    <xdr:pic>
      <xdr:nvPicPr>
        <xdr:cNvPr id="1034" name="Imagen 4" descr="image001">
          <a:extLst>
            <a:ext uri="{FF2B5EF4-FFF2-40B4-BE49-F238E27FC236}">
              <a16:creationId xmlns:a16="http://schemas.microsoft.com/office/drawing/2014/main" id="{A3045AAD-5C34-483E-8F96-71AB89A5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0"/>
          <a:ext cx="2000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1219200</xdr:colOff>
      <xdr:row>5</xdr:row>
      <xdr:rowOff>133350</xdr:rowOff>
    </xdr:to>
    <xdr:pic>
      <xdr:nvPicPr>
        <xdr:cNvPr id="2057" name="Imagen 1" descr="CYA_Logotipo png-01">
          <a:extLst>
            <a:ext uri="{FF2B5EF4-FFF2-40B4-BE49-F238E27FC236}">
              <a16:creationId xmlns:a16="http://schemas.microsoft.com/office/drawing/2014/main" id="{D7C3E626-920A-43CD-9B77-AFDB9EA4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19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4</xdr:row>
      <xdr:rowOff>19050</xdr:rowOff>
    </xdr:from>
    <xdr:to>
      <xdr:col>3</xdr:col>
      <xdr:colOff>38100</xdr:colOff>
      <xdr:row>7</xdr:row>
      <xdr:rowOff>47625</xdr:rowOff>
    </xdr:to>
    <xdr:pic>
      <xdr:nvPicPr>
        <xdr:cNvPr id="2058" name="Imagen 4" descr="image001">
          <a:extLst>
            <a:ext uri="{FF2B5EF4-FFF2-40B4-BE49-F238E27FC236}">
              <a16:creationId xmlns:a16="http://schemas.microsoft.com/office/drawing/2014/main" id="{36CD8A80-9D6C-403F-8535-3255EA51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666750"/>
          <a:ext cx="22193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190500</xdr:colOff>
      <xdr:row>4</xdr:row>
      <xdr:rowOff>19050</xdr:rowOff>
    </xdr:to>
    <xdr:pic>
      <xdr:nvPicPr>
        <xdr:cNvPr id="3079" name="Imagen 1" descr="CYA_Logotipo png-01">
          <a:extLst>
            <a:ext uri="{FF2B5EF4-FFF2-40B4-BE49-F238E27FC236}">
              <a16:creationId xmlns:a16="http://schemas.microsoft.com/office/drawing/2014/main" id="{BA475FD6-17D7-43A1-A20E-B63DA8E70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304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1304925</xdr:colOff>
      <xdr:row>3</xdr:row>
      <xdr:rowOff>28575</xdr:rowOff>
    </xdr:to>
    <xdr:pic>
      <xdr:nvPicPr>
        <xdr:cNvPr id="4103" name="Imagen 1" descr="CYA_Logotipo png-01">
          <a:extLst>
            <a:ext uri="{FF2B5EF4-FFF2-40B4-BE49-F238E27FC236}">
              <a16:creationId xmlns:a16="http://schemas.microsoft.com/office/drawing/2014/main" id="{736F91BF-8866-4614-AC33-D4466321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4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390525</xdr:colOff>
      <xdr:row>4</xdr:row>
      <xdr:rowOff>57150</xdr:rowOff>
    </xdr:to>
    <xdr:pic>
      <xdr:nvPicPr>
        <xdr:cNvPr id="5129" name="Imagen 1" descr="CYA_Logotipo png-01">
          <a:extLst>
            <a:ext uri="{FF2B5EF4-FFF2-40B4-BE49-F238E27FC236}">
              <a16:creationId xmlns:a16="http://schemas.microsoft.com/office/drawing/2014/main" id="{F516F0B8-0E6C-4301-98E7-5D211CD3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581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4371975</xdr:colOff>
      <xdr:row>0</xdr:row>
      <xdr:rowOff>0</xdr:rowOff>
    </xdr:from>
    <xdr:to>
      <xdr:col>4</xdr:col>
      <xdr:colOff>381000</xdr:colOff>
      <xdr:row>2</xdr:row>
      <xdr:rowOff>180975</xdr:rowOff>
    </xdr:to>
    <xdr:pic>
      <xdr:nvPicPr>
        <xdr:cNvPr id="5130" name="Imagen 4" descr="image001">
          <a:extLst>
            <a:ext uri="{FF2B5EF4-FFF2-40B4-BE49-F238E27FC236}">
              <a16:creationId xmlns:a16="http://schemas.microsoft.com/office/drawing/2014/main" id="{7E4CB741-EE17-492C-BDF6-87C64CF6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2571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</xdr:col>
      <xdr:colOff>561975</xdr:colOff>
      <xdr:row>3</xdr:row>
      <xdr:rowOff>190500</xdr:rowOff>
    </xdr:to>
    <xdr:pic>
      <xdr:nvPicPr>
        <xdr:cNvPr id="6151" name="Imagen 1" descr="CYA_Logotipo png-01">
          <a:extLst>
            <a:ext uri="{FF2B5EF4-FFF2-40B4-BE49-F238E27FC236}">
              <a16:creationId xmlns:a16="http://schemas.microsoft.com/office/drawing/2014/main" id="{9287AF20-55F7-4DE1-BC7C-9597249D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1143000</xdr:colOff>
      <xdr:row>3</xdr:row>
      <xdr:rowOff>76200</xdr:rowOff>
    </xdr:to>
    <xdr:pic>
      <xdr:nvPicPr>
        <xdr:cNvPr id="7175" name="Imagen 1" descr="CYA_Logotipo png-01">
          <a:extLst>
            <a:ext uri="{FF2B5EF4-FFF2-40B4-BE49-F238E27FC236}">
              <a16:creationId xmlns:a16="http://schemas.microsoft.com/office/drawing/2014/main" id="{BD82B780-81DF-4BD8-B31B-497B4B8F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7"/>
  <sheetViews>
    <sheetView zoomScaleNormal="100" workbookViewId="0">
      <pane ySplit="6" topLeftCell="A7" activePane="bottomLeft" state="frozen"/>
      <selection pane="bottomLeft" activeCell="H3" sqref="H3"/>
    </sheetView>
  </sheetViews>
  <sheetFormatPr baseColWidth="10" defaultRowHeight="15" x14ac:dyDescent="0.25"/>
  <cols>
    <col min="1" max="1" width="11.5703125" style="14" customWidth="1"/>
    <col min="2" max="2" width="56.7109375" style="14" bestFit="1" customWidth="1"/>
    <col min="3" max="3" width="19.28515625" style="65" customWidth="1"/>
  </cols>
  <sheetData>
    <row r="2" spans="1:3" x14ac:dyDescent="0.25">
      <c r="A2" s="139" t="s">
        <v>48</v>
      </c>
      <c r="B2" s="139"/>
      <c r="C2" s="139"/>
    </row>
    <row r="3" spans="1:3" x14ac:dyDescent="0.25">
      <c r="A3" s="140" t="s">
        <v>253</v>
      </c>
      <c r="B3" s="140"/>
      <c r="C3" s="140"/>
    </row>
    <row r="4" spans="1:3" x14ac:dyDescent="0.25">
      <c r="A4" s="140" t="s">
        <v>0</v>
      </c>
      <c r="B4" s="140"/>
      <c r="C4" s="140"/>
    </row>
    <row r="5" spans="1:3" ht="15.75" thickBot="1" x14ac:dyDescent="0.3">
      <c r="A5" s="1"/>
      <c r="B5" s="1"/>
      <c r="C5" s="59"/>
    </row>
    <row r="6" spans="1:3" ht="15.75" thickBot="1" x14ac:dyDescent="0.3">
      <c r="A6" s="141"/>
      <c r="B6" s="142"/>
      <c r="C6" s="60" t="s">
        <v>1</v>
      </c>
    </row>
    <row r="7" spans="1:3" ht="15.75" thickBot="1" x14ac:dyDescent="0.3">
      <c r="A7" s="137" t="s">
        <v>2</v>
      </c>
      <c r="B7" s="138"/>
      <c r="C7" s="88">
        <f>C8+C14+C24+C34+C37+C45</f>
        <v>49310554.740000002</v>
      </c>
    </row>
    <row r="8" spans="1:3" ht="15.75" thickBot="1" x14ac:dyDescent="0.3">
      <c r="A8" s="17">
        <v>1000</v>
      </c>
      <c r="B8" s="18" t="s">
        <v>3</v>
      </c>
      <c r="C8" s="61">
        <f>SUM(C9:C13)</f>
        <v>36647048.619999997</v>
      </c>
    </row>
    <row r="9" spans="1:3" x14ac:dyDescent="0.25">
      <c r="A9" s="2">
        <v>1100</v>
      </c>
      <c r="B9" s="3" t="s">
        <v>31</v>
      </c>
      <c r="C9" s="89">
        <v>18997867.969999999</v>
      </c>
    </row>
    <row r="10" spans="1:3" x14ac:dyDescent="0.25">
      <c r="A10" s="2">
        <v>1200</v>
      </c>
      <c r="B10" s="3" t="s">
        <v>32</v>
      </c>
      <c r="C10" s="90">
        <v>99000</v>
      </c>
    </row>
    <row r="11" spans="1:3" x14ac:dyDescent="0.25">
      <c r="A11" s="2">
        <v>1300</v>
      </c>
      <c r="B11" s="3" t="s">
        <v>4</v>
      </c>
      <c r="C11" s="90">
        <v>4734599.84</v>
      </c>
    </row>
    <row r="12" spans="1:3" x14ac:dyDescent="0.25">
      <c r="A12" s="2">
        <v>1400</v>
      </c>
      <c r="B12" s="3" t="s">
        <v>5</v>
      </c>
      <c r="C12" s="90">
        <v>7058113.8200000003</v>
      </c>
    </row>
    <row r="13" spans="1:3" ht="15.75" thickBot="1" x14ac:dyDescent="0.3">
      <c r="A13" s="4">
        <v>1500</v>
      </c>
      <c r="B13" s="5" t="s">
        <v>33</v>
      </c>
      <c r="C13" s="91">
        <v>5757466.9900000002</v>
      </c>
    </row>
    <row r="14" spans="1:3" x14ac:dyDescent="0.25">
      <c r="A14" s="17">
        <v>2000</v>
      </c>
      <c r="B14" s="18" t="s">
        <v>6</v>
      </c>
      <c r="C14" s="92">
        <f>SUM(C15:C23)</f>
        <v>2753586.9600000004</v>
      </c>
    </row>
    <row r="15" spans="1:3" x14ac:dyDescent="0.25">
      <c r="A15" s="2">
        <v>2100</v>
      </c>
      <c r="B15" s="6" t="s">
        <v>34</v>
      </c>
      <c r="C15" s="90">
        <v>766639</v>
      </c>
    </row>
    <row r="16" spans="1:3" x14ac:dyDescent="0.25">
      <c r="A16" s="2">
        <v>2200</v>
      </c>
      <c r="B16" s="6" t="s">
        <v>7</v>
      </c>
      <c r="C16" s="90">
        <v>429504.03</v>
      </c>
    </row>
    <row r="17" spans="1:3" x14ac:dyDescent="0.25">
      <c r="A17" s="2">
        <v>2300</v>
      </c>
      <c r="B17" s="6" t="s">
        <v>35</v>
      </c>
      <c r="C17" s="90">
        <v>150000</v>
      </c>
    </row>
    <row r="18" spans="1:3" x14ac:dyDescent="0.25">
      <c r="A18" s="2">
        <v>2400</v>
      </c>
      <c r="B18" s="6" t="s">
        <v>36</v>
      </c>
      <c r="C18" s="90">
        <v>114000</v>
      </c>
    </row>
    <row r="19" spans="1:3" x14ac:dyDescent="0.25">
      <c r="A19" s="2">
        <v>2500</v>
      </c>
      <c r="B19" s="6" t="s">
        <v>37</v>
      </c>
      <c r="C19" s="90">
        <v>45244</v>
      </c>
    </row>
    <row r="20" spans="1:3" x14ac:dyDescent="0.25">
      <c r="A20" s="2">
        <v>2600</v>
      </c>
      <c r="B20" s="6" t="s">
        <v>8</v>
      </c>
      <c r="C20" s="90">
        <v>823000</v>
      </c>
    </row>
    <row r="21" spans="1:3" x14ac:dyDescent="0.25">
      <c r="A21" s="2">
        <v>2700</v>
      </c>
      <c r="B21" s="6" t="s">
        <v>38</v>
      </c>
      <c r="C21" s="90">
        <v>50000</v>
      </c>
    </row>
    <row r="22" spans="1:3" x14ac:dyDescent="0.25">
      <c r="A22" s="2">
        <v>2800</v>
      </c>
      <c r="B22" s="6" t="s">
        <v>9</v>
      </c>
      <c r="C22" s="90">
        <v>0</v>
      </c>
    </row>
    <row r="23" spans="1:3" ht="15.75" thickBot="1" x14ac:dyDescent="0.3">
      <c r="A23" s="4">
        <v>2900</v>
      </c>
      <c r="B23" s="7" t="s">
        <v>10</v>
      </c>
      <c r="C23" s="91">
        <v>375199.93</v>
      </c>
    </row>
    <row r="24" spans="1:3" x14ac:dyDescent="0.25">
      <c r="A24" s="17">
        <v>3000</v>
      </c>
      <c r="B24" s="18" t="s">
        <v>11</v>
      </c>
      <c r="C24" s="92">
        <f>SUM(C25:C33)</f>
        <v>3337119.2</v>
      </c>
    </row>
    <row r="25" spans="1:3" x14ac:dyDescent="0.25">
      <c r="A25" s="2">
        <v>3100</v>
      </c>
      <c r="B25" s="6" t="s">
        <v>39</v>
      </c>
      <c r="C25" s="90">
        <v>718092.86</v>
      </c>
    </row>
    <row r="26" spans="1:3" x14ac:dyDescent="0.25">
      <c r="A26" s="2">
        <v>3200</v>
      </c>
      <c r="B26" s="6" t="s">
        <v>12</v>
      </c>
      <c r="C26" s="90">
        <v>244028.79999999999</v>
      </c>
    </row>
    <row r="27" spans="1:3" x14ac:dyDescent="0.25">
      <c r="A27" s="2">
        <v>3300</v>
      </c>
      <c r="B27" s="6" t="s">
        <v>40</v>
      </c>
      <c r="C27" s="90">
        <v>157278.84</v>
      </c>
    </row>
    <row r="28" spans="1:3" x14ac:dyDescent="0.25">
      <c r="A28" s="2">
        <v>3400</v>
      </c>
      <c r="B28" s="6" t="s">
        <v>13</v>
      </c>
      <c r="C28" s="90">
        <v>336595.34</v>
      </c>
    </row>
    <row r="29" spans="1:3" x14ac:dyDescent="0.25">
      <c r="A29" s="2">
        <v>3500</v>
      </c>
      <c r="B29" s="6" t="s">
        <v>41</v>
      </c>
      <c r="C29" s="90">
        <v>430168</v>
      </c>
    </row>
    <row r="30" spans="1:3" x14ac:dyDescent="0.25">
      <c r="A30" s="2">
        <v>3600</v>
      </c>
      <c r="B30" s="6" t="s">
        <v>42</v>
      </c>
      <c r="C30" s="90">
        <v>88000</v>
      </c>
    </row>
    <row r="31" spans="1:3" x14ac:dyDescent="0.25">
      <c r="A31" s="2">
        <v>3700</v>
      </c>
      <c r="B31" s="6" t="s">
        <v>43</v>
      </c>
      <c r="C31" s="90">
        <v>167105.35999999999</v>
      </c>
    </row>
    <row r="32" spans="1:3" x14ac:dyDescent="0.25">
      <c r="A32" s="2">
        <v>3800</v>
      </c>
      <c r="B32" s="6" t="s">
        <v>14</v>
      </c>
      <c r="C32" s="90">
        <v>517850</v>
      </c>
    </row>
    <row r="33" spans="1:3" ht="15.75" thickBot="1" x14ac:dyDescent="0.3">
      <c r="A33" s="4">
        <v>3900</v>
      </c>
      <c r="B33" s="7" t="s">
        <v>15</v>
      </c>
      <c r="C33" s="91">
        <v>678000</v>
      </c>
    </row>
    <row r="34" spans="1:3" x14ac:dyDescent="0.25">
      <c r="A34" s="17">
        <v>4000</v>
      </c>
      <c r="B34" s="18" t="s">
        <v>16</v>
      </c>
      <c r="C34" s="92">
        <f>SUM(C35:C36)</f>
        <v>6394789.5800000001</v>
      </c>
    </row>
    <row r="35" spans="1:3" x14ac:dyDescent="0.25">
      <c r="A35" s="2">
        <v>4100</v>
      </c>
      <c r="B35" s="3" t="s">
        <v>17</v>
      </c>
      <c r="C35" s="93">
        <v>2100000</v>
      </c>
    </row>
    <row r="36" spans="1:3" ht="15.75" thickBot="1" x14ac:dyDescent="0.3">
      <c r="A36" s="4">
        <v>4400</v>
      </c>
      <c r="B36" s="5" t="s">
        <v>18</v>
      </c>
      <c r="C36" s="93">
        <v>4294789.58</v>
      </c>
    </row>
    <row r="37" spans="1:3" x14ac:dyDescent="0.25">
      <c r="A37" s="17">
        <v>5000</v>
      </c>
      <c r="B37" s="18" t="s">
        <v>19</v>
      </c>
      <c r="C37" s="94">
        <f>SUM(C38:C44)</f>
        <v>178010.38</v>
      </c>
    </row>
    <row r="38" spans="1:3" x14ac:dyDescent="0.25">
      <c r="A38" s="2">
        <v>5100</v>
      </c>
      <c r="B38" s="3" t="s">
        <v>44</v>
      </c>
      <c r="C38" s="93">
        <v>178010.38</v>
      </c>
    </row>
    <row r="39" spans="1:3" x14ac:dyDescent="0.25">
      <c r="A39" s="2">
        <v>5200</v>
      </c>
      <c r="B39" s="3" t="s">
        <v>20</v>
      </c>
      <c r="C39" s="90"/>
    </row>
    <row r="40" spans="1:3" x14ac:dyDescent="0.25">
      <c r="A40" s="2">
        <v>5300</v>
      </c>
      <c r="B40" s="3" t="s">
        <v>21</v>
      </c>
      <c r="C40" s="90"/>
    </row>
    <row r="41" spans="1:3" x14ac:dyDescent="0.25">
      <c r="A41" s="2">
        <v>5400</v>
      </c>
      <c r="B41" s="3" t="s">
        <v>45</v>
      </c>
      <c r="C41" s="90"/>
    </row>
    <row r="42" spans="1:3" x14ac:dyDescent="0.25">
      <c r="A42" s="2">
        <v>5500</v>
      </c>
      <c r="B42" s="3" t="s">
        <v>22</v>
      </c>
      <c r="C42" s="90"/>
    </row>
    <row r="43" spans="1:3" x14ac:dyDescent="0.25">
      <c r="A43" s="2">
        <v>5600</v>
      </c>
      <c r="B43" s="3" t="s">
        <v>23</v>
      </c>
      <c r="C43" s="90"/>
    </row>
    <row r="44" spans="1:3" ht="15.75" thickBot="1" x14ac:dyDescent="0.3">
      <c r="A44" s="4">
        <v>5900</v>
      </c>
      <c r="B44" s="5" t="s">
        <v>24</v>
      </c>
      <c r="C44" s="91"/>
    </row>
    <row r="45" spans="1:3" x14ac:dyDescent="0.25">
      <c r="A45" s="17">
        <v>6000</v>
      </c>
      <c r="B45" s="18" t="s">
        <v>25</v>
      </c>
      <c r="C45" s="92">
        <f>SUM(C46:C47)</f>
        <v>0</v>
      </c>
    </row>
    <row r="46" spans="1:3" x14ac:dyDescent="0.25">
      <c r="A46" s="2">
        <v>6100</v>
      </c>
      <c r="B46" s="3" t="s">
        <v>26</v>
      </c>
      <c r="C46" s="90"/>
    </row>
    <row r="47" spans="1:3" ht="15.75" thickBot="1" x14ac:dyDescent="0.3">
      <c r="A47" s="4">
        <v>6200</v>
      </c>
      <c r="B47" s="5" t="s">
        <v>27</v>
      </c>
      <c r="C47" s="91"/>
    </row>
    <row r="48" spans="1:3" x14ac:dyDescent="0.25">
      <c r="A48" s="17">
        <v>8000</v>
      </c>
      <c r="B48" s="18" t="s">
        <v>28</v>
      </c>
      <c r="C48" s="92"/>
    </row>
    <row r="49" spans="1:3" ht="15.75" thickBot="1" x14ac:dyDescent="0.3">
      <c r="A49" s="4">
        <v>8500</v>
      </c>
      <c r="B49" s="5" t="s">
        <v>29</v>
      </c>
      <c r="C49" s="91"/>
    </row>
    <row r="50" spans="1:3" x14ac:dyDescent="0.25">
      <c r="A50" s="17">
        <v>9000</v>
      </c>
      <c r="B50" s="18" t="s">
        <v>46</v>
      </c>
      <c r="C50" s="92"/>
    </row>
    <row r="51" spans="1:3" x14ac:dyDescent="0.25">
      <c r="A51" s="8">
        <v>9100</v>
      </c>
      <c r="B51" s="9" t="s">
        <v>47</v>
      </c>
      <c r="C51" s="95"/>
    </row>
    <row r="52" spans="1:3" ht="15.75" thickBot="1" x14ac:dyDescent="0.3">
      <c r="A52" s="10">
        <v>9200</v>
      </c>
      <c r="B52" s="11" t="s">
        <v>30</v>
      </c>
      <c r="C52" s="96"/>
    </row>
    <row r="53" spans="1:3" ht="15.75" x14ac:dyDescent="0.25">
      <c r="A53" s="12"/>
      <c r="B53" s="13"/>
      <c r="C53" s="58"/>
    </row>
    <row r="54" spans="1:3" ht="15.75" x14ac:dyDescent="0.25">
      <c r="A54" s="12"/>
      <c r="B54" s="13"/>
      <c r="C54" s="62"/>
    </row>
    <row r="55" spans="1:3" ht="15.75" x14ac:dyDescent="0.25">
      <c r="B55" s="15"/>
      <c r="C55" s="63"/>
    </row>
    <row r="56" spans="1:3" x14ac:dyDescent="0.25">
      <c r="A56" s="12"/>
      <c r="B56" s="16"/>
      <c r="C56" s="64"/>
    </row>
    <row r="57" spans="1:3" x14ac:dyDescent="0.25">
      <c r="A57" s="12"/>
      <c r="B57" s="16"/>
      <c r="C57" s="64"/>
    </row>
  </sheetData>
  <mergeCells count="5">
    <mergeCell ref="A7:B7"/>
    <mergeCell ref="A2:C2"/>
    <mergeCell ref="A3:C3"/>
    <mergeCell ref="A4:C4"/>
    <mergeCell ref="A6:B6"/>
  </mergeCells>
  <printOptions horizontalCentered="1"/>
  <pageMargins left="0.23622047244094491" right="0.23622047244094491" top="1.2630314960629923" bottom="0.74803149606299213" header="0.31496062992125984" footer="0.31496062992125984"/>
  <pageSetup paperSize="9" scale="86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0"/>
  <sheetViews>
    <sheetView workbookViewId="0">
      <selection activeCell="G5" sqref="G5"/>
    </sheetView>
  </sheetViews>
  <sheetFormatPr baseColWidth="10" defaultRowHeight="15" x14ac:dyDescent="0.25"/>
  <cols>
    <col min="1" max="1" width="30" customWidth="1"/>
    <col min="2" max="2" width="39.140625" customWidth="1"/>
    <col min="3" max="3" width="22.85546875" style="73" customWidth="1"/>
  </cols>
  <sheetData>
    <row r="2" spans="1:3" s="66" customFormat="1" ht="12" x14ac:dyDescent="0.2">
      <c r="C2" s="67"/>
    </row>
    <row r="3" spans="1:3" s="66" customFormat="1" ht="12" x14ac:dyDescent="0.2">
      <c r="A3" s="139" t="s">
        <v>48</v>
      </c>
      <c r="B3" s="139"/>
      <c r="C3" s="139"/>
    </row>
    <row r="4" spans="1:3" s="66" customFormat="1" ht="12" x14ac:dyDescent="0.2">
      <c r="A4" s="140" t="s">
        <v>253</v>
      </c>
      <c r="B4" s="140"/>
      <c r="C4" s="140"/>
    </row>
    <row r="5" spans="1:3" s="66" customFormat="1" ht="12" x14ac:dyDescent="0.2">
      <c r="A5" s="140" t="s">
        <v>49</v>
      </c>
      <c r="B5" s="140"/>
      <c r="C5" s="140"/>
    </row>
    <row r="6" spans="1:3" x14ac:dyDescent="0.25">
      <c r="A6" s="19"/>
      <c r="B6" s="19"/>
      <c r="C6" s="68"/>
    </row>
    <row r="7" spans="1:3" x14ac:dyDescent="0.25">
      <c r="A7" s="19"/>
      <c r="B7" s="19"/>
      <c r="C7" s="68"/>
    </row>
    <row r="8" spans="1:3" x14ac:dyDescent="0.25">
      <c r="A8" s="145"/>
      <c r="B8" s="145"/>
      <c r="C8" s="69" t="s">
        <v>1</v>
      </c>
    </row>
    <row r="9" spans="1:3" s="20" customFormat="1" ht="11.25" x14ac:dyDescent="0.2">
      <c r="A9" s="146" t="s">
        <v>50</v>
      </c>
      <c r="B9" s="146"/>
      <c r="C9" s="70">
        <f>SUM(C13:C29)</f>
        <v>49310554.740000002</v>
      </c>
    </row>
    <row r="10" spans="1:3" s="20" customFormat="1" ht="11.25" x14ac:dyDescent="0.2">
      <c r="A10" s="143" t="s">
        <v>51</v>
      </c>
      <c r="B10" s="143"/>
      <c r="C10" s="71"/>
    </row>
    <row r="11" spans="1:3" s="20" customFormat="1" ht="11.25" x14ac:dyDescent="0.2">
      <c r="A11" s="143" t="s">
        <v>52</v>
      </c>
      <c r="B11" s="143"/>
      <c r="C11" s="71"/>
    </row>
    <row r="12" spans="1:3" s="20" customFormat="1" ht="12" thickBot="1" x14ac:dyDescent="0.25">
      <c r="A12" s="144"/>
      <c r="B12" s="144"/>
      <c r="C12" s="144"/>
    </row>
    <row r="13" spans="1:3" s="20" customFormat="1" ht="11.25" x14ac:dyDescent="0.2">
      <c r="A13" s="97" t="s">
        <v>53</v>
      </c>
      <c r="B13" s="98" t="s">
        <v>54</v>
      </c>
      <c r="C13" s="99">
        <v>3428942.46</v>
      </c>
    </row>
    <row r="14" spans="1:3" s="20" customFormat="1" ht="11.25" x14ac:dyDescent="0.2">
      <c r="A14" s="100" t="s">
        <v>55</v>
      </c>
      <c r="B14" s="101" t="s">
        <v>56</v>
      </c>
      <c r="C14" s="102">
        <v>2961272.16</v>
      </c>
    </row>
    <row r="15" spans="1:3" s="20" customFormat="1" ht="11.25" x14ac:dyDescent="0.2">
      <c r="A15" s="100" t="s">
        <v>57</v>
      </c>
      <c r="B15" s="101" t="s">
        <v>58</v>
      </c>
      <c r="C15" s="102">
        <v>1977083.58</v>
      </c>
    </row>
    <row r="16" spans="1:3" s="20" customFormat="1" ht="11.25" x14ac:dyDescent="0.2">
      <c r="A16" s="100" t="s">
        <v>59</v>
      </c>
      <c r="B16" s="101" t="s">
        <v>60</v>
      </c>
      <c r="C16" s="102">
        <v>6110006.0999999996</v>
      </c>
    </row>
    <row r="17" spans="1:3" s="20" customFormat="1" ht="11.25" x14ac:dyDescent="0.2">
      <c r="A17" s="100" t="s">
        <v>61</v>
      </c>
      <c r="B17" s="101" t="s">
        <v>62</v>
      </c>
      <c r="C17" s="102">
        <v>3730034.86</v>
      </c>
    </row>
    <row r="18" spans="1:3" s="20" customFormat="1" ht="11.25" x14ac:dyDescent="0.2">
      <c r="A18" s="100" t="s">
        <v>63</v>
      </c>
      <c r="B18" s="101" t="s">
        <v>64</v>
      </c>
      <c r="C18" s="103">
        <v>4860331.92</v>
      </c>
    </row>
    <row r="19" spans="1:3" s="20" customFormat="1" ht="11.25" x14ac:dyDescent="0.2">
      <c r="A19" s="100" t="s">
        <v>65</v>
      </c>
      <c r="B19" s="101" t="s">
        <v>66</v>
      </c>
      <c r="C19" s="102">
        <v>2166263.0099999998</v>
      </c>
    </row>
    <row r="20" spans="1:3" s="20" customFormat="1" ht="11.25" x14ac:dyDescent="0.2">
      <c r="A20" s="100" t="s">
        <v>67</v>
      </c>
      <c r="B20" s="101" t="s">
        <v>68</v>
      </c>
      <c r="C20" s="102">
        <v>3002245.7</v>
      </c>
    </row>
    <row r="21" spans="1:3" s="20" customFormat="1" ht="11.25" x14ac:dyDescent="0.2">
      <c r="A21" s="100" t="s">
        <v>69</v>
      </c>
      <c r="B21" s="101" t="s">
        <v>70</v>
      </c>
      <c r="C21" s="102">
        <v>2476571.13</v>
      </c>
    </row>
    <row r="22" spans="1:3" s="20" customFormat="1" ht="11.25" x14ac:dyDescent="0.2">
      <c r="A22" s="100" t="s">
        <v>71</v>
      </c>
      <c r="B22" s="101" t="s">
        <v>72</v>
      </c>
      <c r="C22" s="102">
        <v>3269738.34</v>
      </c>
    </row>
    <row r="23" spans="1:3" s="20" customFormat="1" ht="11.25" x14ac:dyDescent="0.2">
      <c r="A23" s="100" t="s">
        <v>73</v>
      </c>
      <c r="B23" s="101" t="s">
        <v>74</v>
      </c>
      <c r="C23" s="102">
        <v>1480826.24</v>
      </c>
    </row>
    <row r="24" spans="1:3" s="20" customFormat="1" ht="11.25" x14ac:dyDescent="0.2">
      <c r="A24" s="100" t="s">
        <v>75</v>
      </c>
      <c r="B24" s="101" t="s">
        <v>76</v>
      </c>
      <c r="C24" s="102">
        <v>9910920.9199999999</v>
      </c>
    </row>
    <row r="25" spans="1:3" s="20" customFormat="1" ht="11.25" x14ac:dyDescent="0.2">
      <c r="A25" s="100" t="s">
        <v>77</v>
      </c>
      <c r="B25" s="101" t="s">
        <v>78</v>
      </c>
      <c r="C25" s="102">
        <v>1637985.09</v>
      </c>
    </row>
    <row r="26" spans="1:3" s="20" customFormat="1" ht="11.25" x14ac:dyDescent="0.2">
      <c r="A26" s="100" t="s">
        <v>79</v>
      </c>
      <c r="B26" s="101" t="s">
        <v>80</v>
      </c>
      <c r="C26" s="102">
        <v>522385.1</v>
      </c>
    </row>
    <row r="27" spans="1:3" s="20" customFormat="1" ht="11.25" x14ac:dyDescent="0.2">
      <c r="A27" s="100" t="s">
        <v>81</v>
      </c>
      <c r="B27" s="101" t="s">
        <v>82</v>
      </c>
      <c r="C27" s="102">
        <v>756377.14</v>
      </c>
    </row>
    <row r="28" spans="1:3" s="20" customFormat="1" ht="11.25" x14ac:dyDescent="0.2">
      <c r="A28" s="100" t="s">
        <v>83</v>
      </c>
      <c r="B28" s="101" t="s">
        <v>84</v>
      </c>
      <c r="C28" s="102">
        <v>754544.88</v>
      </c>
    </row>
    <row r="29" spans="1:3" s="20" customFormat="1" ht="12" thickBot="1" x14ac:dyDescent="0.25">
      <c r="A29" s="104" t="s">
        <v>85</v>
      </c>
      <c r="B29" s="105" t="s">
        <v>86</v>
      </c>
      <c r="C29" s="106">
        <v>265026.11</v>
      </c>
    </row>
    <row r="30" spans="1:3" s="20" customFormat="1" ht="11.25" x14ac:dyDescent="0.2">
      <c r="C30" s="72"/>
    </row>
    <row r="31" spans="1:3" s="20" customFormat="1" ht="11.25" x14ac:dyDescent="0.2">
      <c r="C31" s="72"/>
    </row>
    <row r="32" spans="1:3" s="20" customFormat="1" ht="11.25" x14ac:dyDescent="0.2">
      <c r="C32" s="72"/>
    </row>
    <row r="33" spans="3:3" s="20" customFormat="1" ht="11.25" x14ac:dyDescent="0.2">
      <c r="C33" s="72"/>
    </row>
    <row r="34" spans="3:3" s="20" customFormat="1" ht="11.25" x14ac:dyDescent="0.2">
      <c r="C34" s="72"/>
    </row>
    <row r="35" spans="3:3" s="20" customFormat="1" ht="11.25" x14ac:dyDescent="0.2">
      <c r="C35" s="72"/>
    </row>
    <row r="36" spans="3:3" s="20" customFormat="1" ht="11.25" x14ac:dyDescent="0.2">
      <c r="C36" s="72"/>
    </row>
    <row r="37" spans="3:3" s="20" customFormat="1" ht="11.25" x14ac:dyDescent="0.2">
      <c r="C37" s="72"/>
    </row>
    <row r="38" spans="3:3" s="20" customFormat="1" ht="11.25" x14ac:dyDescent="0.2">
      <c r="C38" s="72"/>
    </row>
    <row r="39" spans="3:3" s="20" customFormat="1" ht="11.25" x14ac:dyDescent="0.2">
      <c r="C39" s="72"/>
    </row>
    <row r="40" spans="3:3" s="20" customFormat="1" ht="11.25" x14ac:dyDescent="0.2">
      <c r="C40" s="72"/>
    </row>
    <row r="41" spans="3:3" s="20" customFormat="1" ht="11.25" x14ac:dyDescent="0.2">
      <c r="C41" s="72"/>
    </row>
    <row r="42" spans="3:3" s="20" customFormat="1" ht="11.25" x14ac:dyDescent="0.2">
      <c r="C42" s="72"/>
    </row>
    <row r="43" spans="3:3" s="20" customFormat="1" ht="11.25" x14ac:dyDescent="0.2">
      <c r="C43" s="72"/>
    </row>
    <row r="44" spans="3:3" s="20" customFormat="1" ht="11.25" x14ac:dyDescent="0.2">
      <c r="C44" s="72"/>
    </row>
    <row r="45" spans="3:3" s="20" customFormat="1" ht="11.25" x14ac:dyDescent="0.2">
      <c r="C45" s="72"/>
    </row>
    <row r="46" spans="3:3" s="20" customFormat="1" ht="11.25" x14ac:dyDescent="0.2">
      <c r="C46" s="72"/>
    </row>
    <row r="47" spans="3:3" s="20" customFormat="1" ht="11.25" x14ac:dyDescent="0.2">
      <c r="C47" s="72"/>
    </row>
    <row r="48" spans="3:3" s="20" customFormat="1" ht="11.25" x14ac:dyDescent="0.2">
      <c r="C48" s="72"/>
    </row>
    <row r="49" spans="3:3" s="20" customFormat="1" ht="11.25" x14ac:dyDescent="0.2">
      <c r="C49" s="72"/>
    </row>
    <row r="50" spans="3:3" s="20" customFormat="1" ht="11.25" x14ac:dyDescent="0.2">
      <c r="C50" s="72"/>
    </row>
    <row r="51" spans="3:3" s="20" customFormat="1" ht="11.25" x14ac:dyDescent="0.2">
      <c r="C51" s="72"/>
    </row>
    <row r="52" spans="3:3" s="20" customFormat="1" ht="11.25" x14ac:dyDescent="0.2">
      <c r="C52" s="72"/>
    </row>
    <row r="53" spans="3:3" s="20" customFormat="1" ht="11.25" x14ac:dyDescent="0.2">
      <c r="C53" s="72"/>
    </row>
    <row r="54" spans="3:3" s="20" customFormat="1" ht="11.25" x14ac:dyDescent="0.2">
      <c r="C54" s="72"/>
    </row>
    <row r="55" spans="3:3" s="20" customFormat="1" ht="11.25" x14ac:dyDescent="0.2">
      <c r="C55" s="72"/>
    </row>
    <row r="56" spans="3:3" s="20" customFormat="1" ht="11.25" x14ac:dyDescent="0.2">
      <c r="C56" s="72"/>
    </row>
    <row r="57" spans="3:3" s="20" customFormat="1" ht="11.25" x14ac:dyDescent="0.2">
      <c r="C57" s="72"/>
    </row>
    <row r="58" spans="3:3" s="20" customFormat="1" ht="11.25" x14ac:dyDescent="0.2">
      <c r="C58" s="72"/>
    </row>
    <row r="59" spans="3:3" s="20" customFormat="1" ht="11.25" x14ac:dyDescent="0.2">
      <c r="C59" s="72"/>
    </row>
    <row r="60" spans="3:3" s="20" customFormat="1" ht="11.25" x14ac:dyDescent="0.2">
      <c r="C60" s="72"/>
    </row>
    <row r="61" spans="3:3" s="20" customFormat="1" ht="11.25" x14ac:dyDescent="0.2">
      <c r="C61" s="72"/>
    </row>
    <row r="62" spans="3:3" s="20" customFormat="1" ht="11.25" x14ac:dyDescent="0.2">
      <c r="C62" s="72"/>
    </row>
    <row r="63" spans="3:3" s="20" customFormat="1" ht="11.25" x14ac:dyDescent="0.2">
      <c r="C63" s="72"/>
    </row>
    <row r="64" spans="3:3" s="20" customFormat="1" ht="11.25" x14ac:dyDescent="0.2">
      <c r="C64" s="72"/>
    </row>
    <row r="65" spans="3:3" s="20" customFormat="1" ht="11.25" x14ac:dyDescent="0.2">
      <c r="C65" s="72"/>
    </row>
    <row r="66" spans="3:3" s="20" customFormat="1" ht="11.25" x14ac:dyDescent="0.2">
      <c r="C66" s="72"/>
    </row>
    <row r="67" spans="3:3" s="20" customFormat="1" ht="11.25" x14ac:dyDescent="0.2">
      <c r="C67" s="72"/>
    </row>
    <row r="68" spans="3:3" s="20" customFormat="1" ht="11.25" x14ac:dyDescent="0.2">
      <c r="C68" s="72"/>
    </row>
    <row r="69" spans="3:3" s="20" customFormat="1" ht="11.25" x14ac:dyDescent="0.2">
      <c r="C69" s="72"/>
    </row>
    <row r="70" spans="3:3" s="20" customFormat="1" ht="11.25" x14ac:dyDescent="0.2">
      <c r="C70" s="72"/>
    </row>
    <row r="71" spans="3:3" s="20" customFormat="1" ht="11.25" x14ac:dyDescent="0.2">
      <c r="C71" s="72"/>
    </row>
    <row r="72" spans="3:3" s="20" customFormat="1" ht="11.25" x14ac:dyDescent="0.2">
      <c r="C72" s="72"/>
    </row>
    <row r="73" spans="3:3" s="20" customFormat="1" ht="11.25" x14ac:dyDescent="0.2">
      <c r="C73" s="72"/>
    </row>
    <row r="74" spans="3:3" s="20" customFormat="1" ht="11.25" x14ac:dyDescent="0.2">
      <c r="C74" s="72"/>
    </row>
    <row r="75" spans="3:3" s="20" customFormat="1" ht="11.25" x14ac:dyDescent="0.2">
      <c r="C75" s="72"/>
    </row>
    <row r="76" spans="3:3" s="20" customFormat="1" ht="11.25" x14ac:dyDescent="0.2">
      <c r="C76" s="72"/>
    </row>
    <row r="77" spans="3:3" s="20" customFormat="1" ht="11.25" x14ac:dyDescent="0.2">
      <c r="C77" s="72"/>
    </row>
    <row r="78" spans="3:3" s="20" customFormat="1" ht="11.25" x14ac:dyDescent="0.2">
      <c r="C78" s="72"/>
    </row>
    <row r="79" spans="3:3" s="20" customFormat="1" ht="11.25" x14ac:dyDescent="0.2">
      <c r="C79" s="72"/>
    </row>
    <row r="80" spans="3:3" s="20" customFormat="1" ht="11.25" x14ac:dyDescent="0.2">
      <c r="C80" s="72"/>
    </row>
  </sheetData>
  <mergeCells count="8">
    <mergeCell ref="A10:B10"/>
    <mergeCell ref="A11:B11"/>
    <mergeCell ref="A12:C12"/>
    <mergeCell ref="A3:C3"/>
    <mergeCell ref="A4:C4"/>
    <mergeCell ref="A5:C5"/>
    <mergeCell ref="A8:B8"/>
    <mergeCell ref="A9:B9"/>
  </mergeCells>
  <conditionalFormatting sqref="C18">
    <cfRule type="containsText" dxfId="2" priority="1" operator="containsText" text="NO">
      <formula>NOT(ISERROR(SEARCH("NO",C18)))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H22" sqref="H22"/>
    </sheetView>
  </sheetViews>
  <sheetFormatPr baseColWidth="10" defaultRowHeight="15" x14ac:dyDescent="0.25"/>
  <cols>
    <col min="1" max="1" width="16.7109375" customWidth="1"/>
    <col min="2" max="2" width="55.5703125" customWidth="1"/>
    <col min="3" max="3" width="17.140625" customWidth="1"/>
  </cols>
  <sheetData>
    <row r="2" spans="1:3" s="66" customFormat="1" ht="12" x14ac:dyDescent="0.2">
      <c r="A2" s="147" t="s">
        <v>48</v>
      </c>
      <c r="B2" s="147"/>
      <c r="C2" s="147"/>
    </row>
    <row r="3" spans="1:3" s="66" customFormat="1" ht="12" x14ac:dyDescent="0.2">
      <c r="A3" s="147" t="s">
        <v>253</v>
      </c>
      <c r="B3" s="147"/>
      <c r="C3" s="147"/>
    </row>
    <row r="4" spans="1:3" s="66" customFormat="1" ht="12.75" thickBot="1" x14ac:dyDescent="0.25">
      <c r="A4" s="147" t="s">
        <v>87</v>
      </c>
      <c r="B4" s="147"/>
      <c r="C4" s="147"/>
    </row>
    <row r="5" spans="1:3" ht="29.25" customHeight="1" x14ac:dyDescent="0.25">
      <c r="A5" s="107"/>
      <c r="B5" s="108"/>
      <c r="C5" s="109"/>
    </row>
    <row r="6" spans="1:3" s="20" customFormat="1" ht="11.25" x14ac:dyDescent="0.2">
      <c r="A6" s="148" t="s">
        <v>50</v>
      </c>
      <c r="B6" s="146"/>
      <c r="C6" s="110">
        <f>SUM(C8:C15)</f>
        <v>49310554.740000002</v>
      </c>
    </row>
    <row r="7" spans="1:3" s="20" customFormat="1" ht="11.25" x14ac:dyDescent="0.2">
      <c r="A7" s="111"/>
      <c r="B7" s="74"/>
      <c r="C7" s="103"/>
    </row>
    <row r="8" spans="1:3" s="20" customFormat="1" ht="11.25" x14ac:dyDescent="0.2">
      <c r="A8" s="112">
        <v>1</v>
      </c>
      <c r="B8" s="75" t="s">
        <v>88</v>
      </c>
      <c r="C8" s="103"/>
    </row>
    <row r="9" spans="1:3" s="20" customFormat="1" ht="11.25" x14ac:dyDescent="0.2">
      <c r="A9" s="112">
        <v>2</v>
      </c>
      <c r="B9" s="75" t="s">
        <v>89</v>
      </c>
      <c r="C9" s="103"/>
    </row>
    <row r="10" spans="1:3" s="20" customFormat="1" ht="11.25" x14ac:dyDescent="0.2">
      <c r="A10" s="112"/>
      <c r="B10" s="75" t="s">
        <v>90</v>
      </c>
      <c r="C10" s="103">
        <v>2961272.16</v>
      </c>
    </row>
    <row r="11" spans="1:3" s="20" customFormat="1" ht="11.25" x14ac:dyDescent="0.2">
      <c r="A11" s="112"/>
      <c r="B11" s="75" t="s">
        <v>91</v>
      </c>
      <c r="C11" s="113">
        <v>6110006.0999999996</v>
      </c>
    </row>
    <row r="12" spans="1:3" s="20" customFormat="1" ht="11.25" x14ac:dyDescent="0.2">
      <c r="A12" s="112"/>
      <c r="B12" s="75" t="s">
        <v>92</v>
      </c>
      <c r="C12" s="113">
        <v>18176463.91</v>
      </c>
    </row>
    <row r="13" spans="1:3" s="20" customFormat="1" ht="11.25" x14ac:dyDescent="0.2">
      <c r="A13" s="112"/>
      <c r="B13" s="75" t="s">
        <v>93</v>
      </c>
      <c r="C13" s="113">
        <v>22062812.57</v>
      </c>
    </row>
    <row r="14" spans="1:3" s="20" customFormat="1" ht="11.25" x14ac:dyDescent="0.2">
      <c r="A14" s="112">
        <v>3</v>
      </c>
      <c r="B14" s="76" t="s">
        <v>94</v>
      </c>
      <c r="C14" s="103"/>
    </row>
    <row r="15" spans="1:3" s="20" customFormat="1" ht="11.25" x14ac:dyDescent="0.2">
      <c r="A15" s="112">
        <v>4</v>
      </c>
      <c r="B15" s="76" t="s">
        <v>95</v>
      </c>
      <c r="C15" s="103"/>
    </row>
    <row r="16" spans="1:3" ht="15.75" thickBot="1" x14ac:dyDescent="0.3">
      <c r="A16" s="114"/>
      <c r="B16" s="115"/>
      <c r="C16" s="116"/>
    </row>
  </sheetData>
  <mergeCells count="4">
    <mergeCell ref="A2:C2"/>
    <mergeCell ref="A3:C3"/>
    <mergeCell ref="A4:C4"/>
    <mergeCell ref="A6:B6"/>
  </mergeCells>
  <conditionalFormatting sqref="C10">
    <cfRule type="containsText" dxfId="1" priority="1" operator="containsText" text="NO">
      <formula>NOT(ISERROR(SEARCH("NO",C10)))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F7" sqref="F7"/>
    </sheetView>
  </sheetViews>
  <sheetFormatPr baseColWidth="10" defaultRowHeight="15" x14ac:dyDescent="0.25"/>
  <cols>
    <col min="1" max="1" width="29.85546875" style="23" customWidth="1"/>
    <col min="2" max="2" width="42" style="23" customWidth="1"/>
    <col min="3" max="3" width="22.5703125" style="23" customWidth="1"/>
    <col min="4" max="4" width="11.42578125" style="20"/>
  </cols>
  <sheetData>
    <row r="2" spans="1:4" ht="20.25" customHeight="1" x14ac:dyDescent="0.25">
      <c r="A2" s="139" t="s">
        <v>96</v>
      </c>
      <c r="B2" s="139"/>
      <c r="C2" s="139"/>
    </row>
    <row r="3" spans="1:4" ht="21" customHeight="1" x14ac:dyDescent="0.25">
      <c r="A3" s="150" t="s">
        <v>253</v>
      </c>
      <c r="B3" s="150"/>
      <c r="C3" s="150"/>
    </row>
    <row r="4" spans="1:4" ht="18.75" customHeight="1" x14ac:dyDescent="0.25">
      <c r="A4" s="150" t="s">
        <v>97</v>
      </c>
      <c r="B4" s="150"/>
      <c r="C4" s="150"/>
    </row>
    <row r="5" spans="1:4" ht="18.75" customHeight="1" x14ac:dyDescent="0.25">
      <c r="A5" s="57"/>
      <c r="B5" s="57"/>
      <c r="C5" s="57"/>
    </row>
    <row r="6" spans="1:4" x14ac:dyDescent="0.25">
      <c r="A6" s="151" t="s">
        <v>2</v>
      </c>
      <c r="B6" s="151"/>
      <c r="C6" s="21"/>
    </row>
    <row r="7" spans="1:4" x14ac:dyDescent="0.25">
      <c r="A7" s="149" t="s">
        <v>98</v>
      </c>
      <c r="B7" s="149"/>
      <c r="C7" s="81">
        <v>48584285.049999997</v>
      </c>
    </row>
    <row r="8" spans="1:4" x14ac:dyDescent="0.25">
      <c r="A8" s="149" t="s">
        <v>99</v>
      </c>
      <c r="B8" s="149"/>
      <c r="C8" s="81">
        <v>726269.69</v>
      </c>
    </row>
    <row r="9" spans="1:4" x14ac:dyDescent="0.25">
      <c r="A9" s="149" t="s">
        <v>100</v>
      </c>
      <c r="B9" s="149"/>
      <c r="C9" s="81"/>
    </row>
    <row r="10" spans="1:4" x14ac:dyDescent="0.25">
      <c r="A10" s="82"/>
      <c r="B10" s="82"/>
      <c r="C10" s="82">
        <f>SUM(C7:C9)</f>
        <v>49310554.739999995</v>
      </c>
    </row>
    <row r="11" spans="1:4" x14ac:dyDescent="0.25">
      <c r="C11" s="22"/>
    </row>
    <row r="12" spans="1:4" s="85" customFormat="1" x14ac:dyDescent="0.25">
      <c r="A12" s="23"/>
      <c r="B12" s="23"/>
      <c r="C12" s="83"/>
      <c r="D12" s="84"/>
    </row>
    <row r="13" spans="1:4" s="85" customFormat="1" x14ac:dyDescent="0.25">
      <c r="A13" s="23"/>
      <c r="B13" s="24"/>
      <c r="C13" s="25"/>
      <c r="D13" s="84"/>
    </row>
    <row r="14" spans="1:4" s="85" customFormat="1" x14ac:dyDescent="0.25">
      <c r="A14" s="23"/>
      <c r="B14" s="86"/>
      <c r="C14" s="86"/>
      <c r="D14" s="84"/>
    </row>
    <row r="15" spans="1:4" s="85" customFormat="1" x14ac:dyDescent="0.25">
      <c r="A15" s="23"/>
      <c r="B15" s="86"/>
      <c r="C15" s="87"/>
      <c r="D15" s="84"/>
    </row>
    <row r="16" spans="1:4" s="85" customFormat="1" x14ac:dyDescent="0.25">
      <c r="A16" s="23"/>
      <c r="B16" s="23"/>
      <c r="C16" s="23"/>
      <c r="D16" s="84"/>
    </row>
  </sheetData>
  <mergeCells count="7">
    <mergeCell ref="A8:B8"/>
    <mergeCell ref="A9:B9"/>
    <mergeCell ref="A2:C2"/>
    <mergeCell ref="A3:C3"/>
    <mergeCell ref="A4:C4"/>
    <mergeCell ref="A6:B6"/>
    <mergeCell ref="A7:B7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D18" sqref="D18"/>
    </sheetView>
  </sheetViews>
  <sheetFormatPr baseColWidth="10" defaultRowHeight="15" x14ac:dyDescent="0.25"/>
  <cols>
    <col min="1" max="1" width="17.85546875" customWidth="1"/>
    <col min="2" max="2" width="72.85546875" customWidth="1"/>
    <col min="3" max="3" width="14.140625" bestFit="1" customWidth="1"/>
  </cols>
  <sheetData>
    <row r="2" spans="1:3" x14ac:dyDescent="0.25">
      <c r="A2" s="152" t="s">
        <v>48</v>
      </c>
      <c r="B2" s="152"/>
      <c r="C2" s="152"/>
    </row>
    <row r="3" spans="1:3" x14ac:dyDescent="0.25">
      <c r="A3" s="152" t="s">
        <v>253</v>
      </c>
      <c r="B3" s="152"/>
      <c r="C3" s="152"/>
    </row>
    <row r="4" spans="1:3" x14ac:dyDescent="0.25">
      <c r="A4" s="140" t="s">
        <v>101</v>
      </c>
      <c r="B4" s="140"/>
      <c r="C4" s="140"/>
    </row>
    <row r="5" spans="1:3" x14ac:dyDescent="0.25">
      <c r="A5" s="26"/>
      <c r="B5" s="27"/>
    </row>
    <row r="6" spans="1:3" ht="15.75" thickBot="1" x14ac:dyDescent="0.3">
      <c r="A6" s="28" t="s">
        <v>102</v>
      </c>
      <c r="B6" s="28" t="s">
        <v>103</v>
      </c>
      <c r="C6" s="28" t="s">
        <v>50</v>
      </c>
    </row>
    <row r="7" spans="1:3" x14ac:dyDescent="0.25">
      <c r="A7" s="117">
        <v>1</v>
      </c>
      <c r="B7" s="118" t="s">
        <v>3</v>
      </c>
      <c r="C7" s="119">
        <v>36647048.619999997</v>
      </c>
    </row>
    <row r="8" spans="1:3" x14ac:dyDescent="0.25">
      <c r="A8" s="120">
        <v>2</v>
      </c>
      <c r="B8" s="77" t="s">
        <v>104</v>
      </c>
      <c r="C8" s="121">
        <v>2753586.96</v>
      </c>
    </row>
    <row r="9" spans="1:3" x14ac:dyDescent="0.25">
      <c r="A9" s="120">
        <v>3</v>
      </c>
      <c r="B9" s="77" t="s">
        <v>11</v>
      </c>
      <c r="C9" s="121">
        <v>3337119.2</v>
      </c>
    </row>
    <row r="10" spans="1:3" x14ac:dyDescent="0.25">
      <c r="A10" s="120">
        <v>4</v>
      </c>
      <c r="B10" s="77" t="s">
        <v>105</v>
      </c>
      <c r="C10" s="121">
        <v>6394789.5800000001</v>
      </c>
    </row>
    <row r="11" spans="1:3" x14ac:dyDescent="0.25">
      <c r="A11" s="120">
        <v>5</v>
      </c>
      <c r="B11" s="77" t="s">
        <v>106</v>
      </c>
      <c r="C11" s="121">
        <v>178010.38</v>
      </c>
    </row>
    <row r="12" spans="1:3" x14ac:dyDescent="0.25">
      <c r="A12" s="120">
        <v>6</v>
      </c>
      <c r="B12" s="77" t="s">
        <v>25</v>
      </c>
      <c r="C12" s="121"/>
    </row>
    <row r="13" spans="1:3" x14ac:dyDescent="0.25">
      <c r="A13" s="120">
        <v>7</v>
      </c>
      <c r="B13" s="77" t="s">
        <v>28</v>
      </c>
      <c r="C13" s="121"/>
    </row>
    <row r="14" spans="1:3" x14ac:dyDescent="0.25">
      <c r="A14" s="120">
        <v>8</v>
      </c>
      <c r="B14" s="77" t="s">
        <v>46</v>
      </c>
      <c r="C14" s="121"/>
    </row>
    <row r="15" spans="1:3" ht="15.75" thickBot="1" x14ac:dyDescent="0.3">
      <c r="A15" s="122"/>
      <c r="B15" s="123"/>
      <c r="C15" s="124">
        <f>SUM(C7:C14)</f>
        <v>49310554.740000002</v>
      </c>
    </row>
  </sheetData>
  <mergeCells count="3">
    <mergeCell ref="A2:C2"/>
    <mergeCell ref="A3:C3"/>
    <mergeCell ref="A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workbookViewId="0">
      <selection activeCell="F48" sqref="F48"/>
    </sheetView>
  </sheetViews>
  <sheetFormatPr baseColWidth="10" defaultRowHeight="15" x14ac:dyDescent="0.25"/>
  <cols>
    <col min="1" max="1" width="10" style="30" customWidth="1"/>
    <col min="2" max="2" width="66.7109375" style="30" customWidth="1"/>
    <col min="3" max="3" width="15.28515625" style="29" customWidth="1"/>
    <col min="4" max="4" width="11.42578125" style="29"/>
    <col min="5" max="5" width="13.7109375" style="29" customWidth="1"/>
    <col min="6" max="16384" width="11.42578125" style="29"/>
  </cols>
  <sheetData>
    <row r="2" spans="1:3" ht="29.25" customHeight="1" x14ac:dyDescent="0.25">
      <c r="A2" s="152" t="s">
        <v>48</v>
      </c>
      <c r="B2" s="152"/>
      <c r="C2" s="152"/>
    </row>
    <row r="3" spans="1:3" ht="20.25" customHeight="1" x14ac:dyDescent="0.25">
      <c r="A3" s="152" t="s">
        <v>253</v>
      </c>
      <c r="B3" s="152"/>
      <c r="C3" s="152"/>
    </row>
    <row r="4" spans="1:3" ht="15.75" customHeight="1" x14ac:dyDescent="0.25">
      <c r="A4" s="153" t="s">
        <v>107</v>
      </c>
      <c r="B4" s="153"/>
      <c r="C4" s="153"/>
    </row>
    <row r="5" spans="1:3" ht="19.5" customHeight="1" x14ac:dyDescent="0.25">
      <c r="A5" s="146"/>
      <c r="B5" s="146"/>
    </row>
    <row r="6" spans="1:3" ht="15.75" hidden="1" customHeight="1" x14ac:dyDescent="0.25"/>
    <row r="7" spans="1:3" hidden="1" x14ac:dyDescent="0.25">
      <c r="A7" s="31">
        <v>1</v>
      </c>
      <c r="B7" s="31" t="s">
        <v>88</v>
      </c>
    </row>
    <row r="8" spans="1:3" hidden="1" x14ac:dyDescent="0.25">
      <c r="A8" s="32" t="s">
        <v>108</v>
      </c>
      <c r="B8" s="33" t="s">
        <v>109</v>
      </c>
    </row>
    <row r="9" spans="1:3" hidden="1" x14ac:dyDescent="0.25">
      <c r="A9" s="32" t="s">
        <v>110</v>
      </c>
      <c r="B9" s="33" t="s">
        <v>111</v>
      </c>
    </row>
    <row r="10" spans="1:3" hidden="1" x14ac:dyDescent="0.25">
      <c r="A10" s="32" t="s">
        <v>112</v>
      </c>
      <c r="B10" s="33" t="s">
        <v>113</v>
      </c>
    </row>
    <row r="11" spans="1:3" hidden="1" x14ac:dyDescent="0.25">
      <c r="A11" s="32" t="s">
        <v>114</v>
      </c>
      <c r="B11" s="33" t="s">
        <v>115</v>
      </c>
    </row>
    <row r="12" spans="1:3" hidden="1" x14ac:dyDescent="0.25">
      <c r="A12" s="32" t="s">
        <v>116</v>
      </c>
      <c r="B12" s="33" t="s">
        <v>117</v>
      </c>
    </row>
    <row r="13" spans="1:3" hidden="1" x14ac:dyDescent="0.25">
      <c r="A13" s="32" t="s">
        <v>118</v>
      </c>
      <c r="B13" s="33" t="s">
        <v>119</v>
      </c>
    </row>
    <row r="14" spans="1:3" hidden="1" x14ac:dyDescent="0.25">
      <c r="A14" s="32" t="s">
        <v>120</v>
      </c>
      <c r="B14" s="34" t="s">
        <v>121</v>
      </c>
    </row>
    <row r="15" spans="1:3" hidden="1" x14ac:dyDescent="0.25">
      <c r="A15" s="32" t="s">
        <v>122</v>
      </c>
      <c r="B15" s="33" t="s">
        <v>123</v>
      </c>
    </row>
    <row r="16" spans="1:3" hidden="1" x14ac:dyDescent="0.25">
      <c r="A16" s="32" t="s">
        <v>124</v>
      </c>
      <c r="B16" s="33" t="s">
        <v>125</v>
      </c>
    </row>
    <row r="17" spans="1:2" hidden="1" x14ac:dyDescent="0.25">
      <c r="A17" s="32" t="s">
        <v>126</v>
      </c>
      <c r="B17" s="33" t="s">
        <v>127</v>
      </c>
    </row>
    <row r="18" spans="1:2" hidden="1" x14ac:dyDescent="0.25">
      <c r="A18" s="31">
        <v>2</v>
      </c>
      <c r="B18" s="31" t="s">
        <v>89</v>
      </c>
    </row>
    <row r="19" spans="1:2" hidden="1" x14ac:dyDescent="0.25">
      <c r="A19" s="32" t="s">
        <v>128</v>
      </c>
      <c r="B19" s="33" t="s">
        <v>129</v>
      </c>
    </row>
    <row r="20" spans="1:2" hidden="1" x14ac:dyDescent="0.25">
      <c r="A20" s="32" t="s">
        <v>130</v>
      </c>
      <c r="B20" s="33" t="s">
        <v>131</v>
      </c>
    </row>
    <row r="21" spans="1:2" hidden="1" x14ac:dyDescent="0.25">
      <c r="A21" s="32" t="s">
        <v>132</v>
      </c>
      <c r="B21" s="33" t="s">
        <v>133</v>
      </c>
    </row>
    <row r="22" spans="1:2" hidden="1" x14ac:dyDescent="0.25">
      <c r="A22" s="32" t="s">
        <v>134</v>
      </c>
      <c r="B22" s="33" t="s">
        <v>135</v>
      </c>
    </row>
    <row r="23" spans="1:2" hidden="1" x14ac:dyDescent="0.25">
      <c r="A23" s="32" t="s">
        <v>136</v>
      </c>
      <c r="B23" s="33" t="s">
        <v>137</v>
      </c>
    </row>
    <row r="24" spans="1:2" hidden="1" x14ac:dyDescent="0.25">
      <c r="A24" s="32" t="s">
        <v>138</v>
      </c>
      <c r="B24" s="33" t="s">
        <v>139</v>
      </c>
    </row>
    <row r="25" spans="1:2" hidden="1" x14ac:dyDescent="0.25">
      <c r="A25" s="32" t="s">
        <v>140</v>
      </c>
      <c r="B25" s="33" t="s">
        <v>141</v>
      </c>
    </row>
    <row r="26" spans="1:2" hidden="1" x14ac:dyDescent="0.25">
      <c r="A26" s="32" t="s">
        <v>142</v>
      </c>
      <c r="B26" s="33" t="s">
        <v>143</v>
      </c>
    </row>
    <row r="27" spans="1:2" hidden="1" x14ac:dyDescent="0.25">
      <c r="A27" s="32" t="s">
        <v>144</v>
      </c>
      <c r="B27" s="33" t="s">
        <v>145</v>
      </c>
    </row>
    <row r="28" spans="1:2" hidden="1" x14ac:dyDescent="0.25">
      <c r="A28" s="32" t="s">
        <v>146</v>
      </c>
      <c r="B28" s="33" t="s">
        <v>147</v>
      </c>
    </row>
    <row r="29" spans="1:2" hidden="1" x14ac:dyDescent="0.25">
      <c r="A29" s="32" t="s">
        <v>148</v>
      </c>
      <c r="B29" s="33" t="s">
        <v>149</v>
      </c>
    </row>
    <row r="30" spans="1:2" hidden="1" x14ac:dyDescent="0.25">
      <c r="A30" s="32" t="s">
        <v>150</v>
      </c>
      <c r="B30" s="33" t="s">
        <v>151</v>
      </c>
    </row>
    <row r="31" spans="1:2" hidden="1" x14ac:dyDescent="0.25">
      <c r="A31" s="32" t="s">
        <v>152</v>
      </c>
      <c r="B31" s="33" t="s">
        <v>153</v>
      </c>
    </row>
    <row r="32" spans="1:2" hidden="1" x14ac:dyDescent="0.25">
      <c r="A32" s="31">
        <v>3</v>
      </c>
      <c r="B32" s="35" t="s">
        <v>154</v>
      </c>
    </row>
    <row r="33" spans="1:5" hidden="1" x14ac:dyDescent="0.25">
      <c r="A33" s="32" t="s">
        <v>155</v>
      </c>
      <c r="B33" s="33" t="s">
        <v>156</v>
      </c>
    </row>
    <row r="34" spans="1:5" hidden="1" x14ac:dyDescent="0.25">
      <c r="A34" s="32" t="s">
        <v>157</v>
      </c>
      <c r="B34" s="33" t="s">
        <v>158</v>
      </c>
    </row>
    <row r="35" spans="1:5" hidden="1" x14ac:dyDescent="0.25">
      <c r="A35" s="32" t="s">
        <v>159</v>
      </c>
      <c r="B35" s="33" t="s">
        <v>160</v>
      </c>
    </row>
    <row r="36" spans="1:5" hidden="1" x14ac:dyDescent="0.25">
      <c r="A36" s="32" t="s">
        <v>161</v>
      </c>
      <c r="B36" s="33" t="s">
        <v>162</v>
      </c>
    </row>
    <row r="37" spans="1:5" hidden="1" x14ac:dyDescent="0.25">
      <c r="A37" s="32" t="s">
        <v>163</v>
      </c>
      <c r="B37" s="33" t="s">
        <v>164</v>
      </c>
    </row>
    <row r="38" spans="1:5" hidden="1" x14ac:dyDescent="0.25">
      <c r="A38" s="31">
        <v>4</v>
      </c>
      <c r="B38" s="35" t="s">
        <v>95</v>
      </c>
    </row>
    <row r="39" spans="1:5" hidden="1" x14ac:dyDescent="0.25">
      <c r="A39" s="32" t="s">
        <v>165</v>
      </c>
      <c r="B39" s="33" t="s">
        <v>166</v>
      </c>
    </row>
    <row r="40" spans="1:5" hidden="1" x14ac:dyDescent="0.25">
      <c r="A40" s="32"/>
      <c r="B40" s="33"/>
    </row>
    <row r="41" spans="1:5" ht="15.75" thickBot="1" x14ac:dyDescent="0.3">
      <c r="A41" s="36" t="s">
        <v>50</v>
      </c>
      <c r="B41" s="36"/>
      <c r="C41" s="36" t="s">
        <v>50</v>
      </c>
    </row>
    <row r="42" spans="1:5" s="37" customFormat="1" ht="12" x14ac:dyDescent="0.2">
      <c r="A42" s="125">
        <v>1</v>
      </c>
      <c r="B42" s="126" t="s">
        <v>136</v>
      </c>
      <c r="C42" s="127">
        <v>2961272.16</v>
      </c>
    </row>
    <row r="43" spans="1:5" x14ac:dyDescent="0.25">
      <c r="A43" s="128">
        <v>2</v>
      </c>
      <c r="B43" s="78" t="s">
        <v>144</v>
      </c>
      <c r="C43" s="113">
        <v>6110006.0999999996</v>
      </c>
    </row>
    <row r="44" spans="1:5" ht="15" customHeight="1" x14ac:dyDescent="0.25">
      <c r="A44" s="129">
        <v>3</v>
      </c>
      <c r="B44" s="78" t="s">
        <v>167</v>
      </c>
      <c r="C44" s="113"/>
      <c r="E44" s="38"/>
    </row>
    <row r="45" spans="1:5" ht="15" customHeight="1" x14ac:dyDescent="0.25">
      <c r="A45" s="128">
        <v>4</v>
      </c>
      <c r="B45" s="130" t="s">
        <v>168</v>
      </c>
      <c r="C45" s="113">
        <v>18176463.91</v>
      </c>
    </row>
    <row r="46" spans="1:5" ht="15" customHeight="1" x14ac:dyDescent="0.25">
      <c r="A46" s="131">
        <v>5</v>
      </c>
      <c r="B46" s="78" t="s">
        <v>169</v>
      </c>
      <c r="C46" s="113"/>
    </row>
    <row r="47" spans="1:5" ht="15" customHeight="1" x14ac:dyDescent="0.25">
      <c r="A47" s="128">
        <v>6</v>
      </c>
      <c r="B47" s="130" t="s">
        <v>170</v>
      </c>
      <c r="C47" s="113"/>
    </row>
    <row r="48" spans="1:5" ht="15" customHeight="1" x14ac:dyDescent="0.25">
      <c r="A48" s="129">
        <v>7</v>
      </c>
      <c r="B48" s="78" t="s">
        <v>171</v>
      </c>
      <c r="C48" s="113">
        <v>22062812.57</v>
      </c>
    </row>
    <row r="49" spans="1:3" x14ac:dyDescent="0.25">
      <c r="A49" s="132"/>
      <c r="B49" s="71"/>
      <c r="C49" s="133">
        <f>SUM(C42:C48)</f>
        <v>49310554.740000002</v>
      </c>
    </row>
    <row r="50" spans="1:3" ht="15.75" thickBot="1" x14ac:dyDescent="0.3">
      <c r="A50" s="134"/>
      <c r="B50" s="135"/>
      <c r="C50" s="136"/>
    </row>
  </sheetData>
  <mergeCells count="4">
    <mergeCell ref="A5:B5"/>
    <mergeCell ref="A2:C2"/>
    <mergeCell ref="A3:C3"/>
    <mergeCell ref="A4:C4"/>
  </mergeCells>
  <conditionalFormatting sqref="C42">
    <cfRule type="containsText" dxfId="0" priority="1" operator="containsText" text="NO">
      <formula>NOT(ISERROR(SEARCH("NO",C42)))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J14" sqref="J14"/>
    </sheetView>
  </sheetViews>
  <sheetFormatPr baseColWidth="10" defaultRowHeight="15" x14ac:dyDescent="0.25"/>
  <cols>
    <col min="1" max="1" width="62.42578125" customWidth="1"/>
    <col min="2" max="2" width="16.42578125" customWidth="1"/>
  </cols>
  <sheetData>
    <row r="1" spans="1:4" x14ac:dyDescent="0.25">
      <c r="A1" s="154" t="s">
        <v>48</v>
      </c>
      <c r="B1" s="155"/>
      <c r="C1" s="155"/>
      <c r="D1" s="156"/>
    </row>
    <row r="2" spans="1:4" x14ac:dyDescent="0.25">
      <c r="A2" s="157" t="s">
        <v>252</v>
      </c>
      <c r="B2" s="158"/>
      <c r="C2" s="158"/>
      <c r="D2" s="159"/>
    </row>
    <row r="3" spans="1:4" ht="15.75" thickBot="1" x14ac:dyDescent="0.3">
      <c r="A3" s="160" t="s">
        <v>254</v>
      </c>
      <c r="B3" s="161"/>
      <c r="C3" s="161"/>
      <c r="D3" s="162"/>
    </row>
    <row r="4" spans="1:4" x14ac:dyDescent="0.25">
      <c r="A4" s="163" t="s">
        <v>172</v>
      </c>
      <c r="B4" s="165" t="s">
        <v>173</v>
      </c>
      <c r="C4" s="167" t="s">
        <v>174</v>
      </c>
      <c r="D4" s="168"/>
    </row>
    <row r="5" spans="1:4" ht="15.75" thickBot="1" x14ac:dyDescent="0.3">
      <c r="A5" s="164"/>
      <c r="B5" s="166"/>
      <c r="C5" s="79" t="s">
        <v>175</v>
      </c>
      <c r="D5" s="80" t="s">
        <v>176</v>
      </c>
    </row>
    <row r="6" spans="1:4" x14ac:dyDescent="0.25">
      <c r="A6" s="39" t="s">
        <v>177</v>
      </c>
      <c r="B6" s="40">
        <v>4</v>
      </c>
      <c r="C6" s="41">
        <v>12360.09888</v>
      </c>
      <c r="D6" s="42">
        <v>12360.09888</v>
      </c>
    </row>
    <row r="7" spans="1:4" x14ac:dyDescent="0.25">
      <c r="A7" s="39" t="s">
        <v>178</v>
      </c>
      <c r="B7" s="40">
        <v>1</v>
      </c>
      <c r="C7" s="41">
        <v>24147.188159999998</v>
      </c>
      <c r="D7" s="42">
        <v>24147.188159999998</v>
      </c>
    </row>
    <row r="8" spans="1:4" x14ac:dyDescent="0.25">
      <c r="A8" s="39" t="s">
        <v>179</v>
      </c>
      <c r="B8" s="40">
        <v>1</v>
      </c>
      <c r="C8" s="41">
        <v>24147.188159999998</v>
      </c>
      <c r="D8" s="42">
        <v>24147.188159999998</v>
      </c>
    </row>
    <row r="9" spans="1:4" x14ac:dyDescent="0.25">
      <c r="A9" s="39" t="s">
        <v>180</v>
      </c>
      <c r="B9" s="40">
        <v>1</v>
      </c>
      <c r="C9" s="41">
        <v>14631.78448</v>
      </c>
      <c r="D9" s="42">
        <v>14631.78448</v>
      </c>
    </row>
    <row r="10" spans="1:4" x14ac:dyDescent="0.25">
      <c r="A10" s="39" t="s">
        <v>181</v>
      </c>
      <c r="B10" s="40">
        <v>1</v>
      </c>
      <c r="C10" s="41">
        <v>26000.232319999999</v>
      </c>
      <c r="D10" s="42">
        <v>26000.232319999999</v>
      </c>
    </row>
    <row r="11" spans="1:4" x14ac:dyDescent="0.25">
      <c r="A11" s="39" t="s">
        <v>182</v>
      </c>
      <c r="B11" s="40">
        <v>1</v>
      </c>
      <c r="C11" s="41">
        <v>12494.990976000001</v>
      </c>
      <c r="D11" s="42">
        <v>12494.990976000001</v>
      </c>
    </row>
    <row r="12" spans="1:4" x14ac:dyDescent="0.25">
      <c r="A12" s="39" t="s">
        <v>183</v>
      </c>
      <c r="B12" s="40">
        <v>8</v>
      </c>
      <c r="C12" s="41">
        <v>7724.9835200000007</v>
      </c>
      <c r="D12" s="42">
        <v>7724.9835200000007</v>
      </c>
    </row>
    <row r="13" spans="1:4" x14ac:dyDescent="0.25">
      <c r="A13" s="39" t="s">
        <v>184</v>
      </c>
      <c r="B13" s="40">
        <v>2</v>
      </c>
      <c r="C13" s="41">
        <v>6695.13184</v>
      </c>
      <c r="D13" s="42">
        <v>6695.13184</v>
      </c>
    </row>
    <row r="14" spans="1:4" x14ac:dyDescent="0.25">
      <c r="A14" s="39" t="s">
        <v>185</v>
      </c>
      <c r="B14" s="43">
        <v>2</v>
      </c>
      <c r="C14" s="41">
        <v>6180.0494399999998</v>
      </c>
      <c r="D14" s="42">
        <v>6180.0494399999998</v>
      </c>
    </row>
    <row r="15" spans="1:4" x14ac:dyDescent="0.25">
      <c r="A15" s="39" t="s">
        <v>186</v>
      </c>
      <c r="B15" s="40">
        <v>28</v>
      </c>
      <c r="C15" s="41">
        <v>5636.16</v>
      </c>
      <c r="D15" s="42">
        <v>5636.16</v>
      </c>
    </row>
    <row r="16" spans="1:4" x14ac:dyDescent="0.25">
      <c r="A16" s="39" t="s">
        <v>187</v>
      </c>
      <c r="B16" s="40">
        <v>2</v>
      </c>
      <c r="C16" s="41">
        <v>12000.01088</v>
      </c>
      <c r="D16" s="42">
        <v>12000.01088</v>
      </c>
    </row>
    <row r="17" spans="1:4" x14ac:dyDescent="0.25">
      <c r="A17" s="39" t="s">
        <v>188</v>
      </c>
      <c r="B17" s="40">
        <v>3</v>
      </c>
      <c r="C17" s="41">
        <v>6180.0494399999998</v>
      </c>
      <c r="D17" s="42">
        <v>6180.0494399999998</v>
      </c>
    </row>
    <row r="18" spans="1:4" x14ac:dyDescent="0.25">
      <c r="A18" s="39" t="s">
        <v>189</v>
      </c>
      <c r="B18" s="40">
        <v>1</v>
      </c>
      <c r="C18" s="41">
        <v>12360.09888</v>
      </c>
      <c r="D18" s="42">
        <v>12360.09888</v>
      </c>
    </row>
    <row r="19" spans="1:4" x14ac:dyDescent="0.25">
      <c r="A19" s="39" t="s">
        <v>190</v>
      </c>
      <c r="B19" s="40">
        <v>1</v>
      </c>
      <c r="C19" s="41">
        <v>3805.4851328</v>
      </c>
      <c r="D19" s="42">
        <v>3805.4851328</v>
      </c>
    </row>
    <row r="20" spans="1:4" x14ac:dyDescent="0.25">
      <c r="A20" s="39" t="s">
        <v>191</v>
      </c>
      <c r="B20" s="40">
        <v>3</v>
      </c>
      <c r="C20" s="41">
        <v>8755.1483200000002</v>
      </c>
      <c r="D20" s="42">
        <v>8755.1483200000002</v>
      </c>
    </row>
    <row r="21" spans="1:4" x14ac:dyDescent="0.25">
      <c r="A21" s="44" t="s">
        <v>192</v>
      </c>
      <c r="B21" s="40">
        <v>4</v>
      </c>
      <c r="C21" s="41">
        <v>7209.9679999999989</v>
      </c>
      <c r="D21" s="42">
        <v>7209.9679999999989</v>
      </c>
    </row>
    <row r="22" spans="1:4" x14ac:dyDescent="0.25">
      <c r="A22" s="39" t="s">
        <v>193</v>
      </c>
      <c r="B22" s="40">
        <v>1</v>
      </c>
      <c r="C22" s="41">
        <v>5636.16</v>
      </c>
      <c r="D22" s="42">
        <v>5636.16</v>
      </c>
    </row>
    <row r="23" spans="1:4" x14ac:dyDescent="0.25">
      <c r="A23" s="45" t="s">
        <v>194</v>
      </c>
      <c r="B23" s="40">
        <v>1</v>
      </c>
      <c r="C23" s="41">
        <v>3604.9505599999998</v>
      </c>
      <c r="D23" s="42">
        <v>3604.9505599999998</v>
      </c>
    </row>
    <row r="24" spans="1:4" x14ac:dyDescent="0.25">
      <c r="A24" s="39" t="s">
        <v>195</v>
      </c>
      <c r="B24" s="40">
        <v>13</v>
      </c>
      <c r="C24" s="41">
        <v>7724.9440000000004</v>
      </c>
      <c r="D24" s="42">
        <v>7724.9440000000004</v>
      </c>
    </row>
    <row r="25" spans="1:4" x14ac:dyDescent="0.25">
      <c r="A25" s="39" t="s">
        <v>196</v>
      </c>
      <c r="B25" s="40">
        <v>4</v>
      </c>
      <c r="C25" s="41">
        <v>4635.1153599999998</v>
      </c>
      <c r="D25" s="42">
        <v>4635.1153599999998</v>
      </c>
    </row>
    <row r="26" spans="1:4" x14ac:dyDescent="0.25">
      <c r="A26" s="39" t="s">
        <v>197</v>
      </c>
      <c r="B26" s="40">
        <v>1</v>
      </c>
      <c r="C26" s="41">
        <v>10959.199999999999</v>
      </c>
      <c r="D26" s="42">
        <v>10959.199999999999</v>
      </c>
    </row>
    <row r="27" spans="1:4" x14ac:dyDescent="0.25">
      <c r="A27" s="39" t="s">
        <v>198</v>
      </c>
      <c r="B27" s="40">
        <v>1</v>
      </c>
      <c r="C27" s="41">
        <v>7880.2910400000001</v>
      </c>
      <c r="D27" s="42">
        <v>7880.2910400000001</v>
      </c>
    </row>
    <row r="28" spans="1:4" x14ac:dyDescent="0.25">
      <c r="A28" s="46" t="s">
        <v>199</v>
      </c>
      <c r="B28" s="40">
        <v>10</v>
      </c>
      <c r="C28" s="41">
        <v>14111.072</v>
      </c>
      <c r="D28" s="42">
        <v>14111.072</v>
      </c>
    </row>
    <row r="29" spans="1:4" x14ac:dyDescent="0.25">
      <c r="A29" s="46" t="s">
        <v>200</v>
      </c>
      <c r="B29" s="43">
        <v>1</v>
      </c>
      <c r="C29" s="41">
        <v>14111.072</v>
      </c>
      <c r="D29" s="42">
        <v>14111.072</v>
      </c>
    </row>
    <row r="30" spans="1:4" x14ac:dyDescent="0.25">
      <c r="A30" s="46" t="s">
        <v>201</v>
      </c>
      <c r="B30" s="40">
        <v>1</v>
      </c>
      <c r="C30" s="41">
        <v>14111.072</v>
      </c>
      <c r="D30" s="42">
        <v>14111.072</v>
      </c>
    </row>
    <row r="31" spans="1:4" x14ac:dyDescent="0.25">
      <c r="A31" s="46" t="s">
        <v>202</v>
      </c>
      <c r="B31" s="43">
        <v>1</v>
      </c>
      <c r="C31" s="41">
        <v>14111.072</v>
      </c>
      <c r="D31" s="42">
        <v>14111.072</v>
      </c>
    </row>
    <row r="32" spans="1:4" x14ac:dyDescent="0.25">
      <c r="A32" s="46" t="s">
        <v>203</v>
      </c>
      <c r="B32" s="43">
        <v>1</v>
      </c>
      <c r="C32" s="41">
        <v>36392.998240000001</v>
      </c>
      <c r="D32" s="42">
        <v>36392.998240000001</v>
      </c>
    </row>
    <row r="33" spans="1:4" x14ac:dyDescent="0.25">
      <c r="A33" s="47" t="s">
        <v>204</v>
      </c>
      <c r="B33" s="43">
        <v>1</v>
      </c>
      <c r="C33" s="41">
        <v>29965.27088</v>
      </c>
      <c r="D33" s="42">
        <v>29965.27088</v>
      </c>
    </row>
    <row r="34" spans="1:4" x14ac:dyDescent="0.25">
      <c r="A34" s="46" t="s">
        <v>205</v>
      </c>
      <c r="B34" s="48">
        <v>1</v>
      </c>
      <c r="C34" s="41">
        <v>36392.998240000001</v>
      </c>
      <c r="D34" s="42">
        <v>36392.998240000001</v>
      </c>
    </row>
    <row r="35" spans="1:4" x14ac:dyDescent="0.25">
      <c r="A35" s="46" t="s">
        <v>206</v>
      </c>
      <c r="B35" s="48">
        <v>1</v>
      </c>
      <c r="C35" s="41">
        <v>15450.28016</v>
      </c>
      <c r="D35" s="42">
        <v>15450.28016</v>
      </c>
    </row>
    <row r="36" spans="1:4" x14ac:dyDescent="0.25">
      <c r="A36" s="46" t="s">
        <v>207</v>
      </c>
      <c r="B36" s="49">
        <v>1</v>
      </c>
      <c r="C36" s="41">
        <v>47614.592799999999</v>
      </c>
      <c r="D36" s="42">
        <v>47614.592799999999</v>
      </c>
    </row>
    <row r="37" spans="1:4" x14ac:dyDescent="0.25">
      <c r="A37" s="50" t="s">
        <v>208</v>
      </c>
      <c r="B37" s="49">
        <v>6</v>
      </c>
      <c r="C37" s="41">
        <v>5075.0489600000001</v>
      </c>
      <c r="D37" s="42">
        <v>5075.05</v>
      </c>
    </row>
    <row r="38" spans="1:4" x14ac:dyDescent="0.25">
      <c r="A38" s="50" t="s">
        <v>209</v>
      </c>
      <c r="B38" s="40">
        <v>6</v>
      </c>
      <c r="C38" s="41">
        <v>3216.9948799999997</v>
      </c>
      <c r="D38" s="42">
        <v>3216.9948799999997</v>
      </c>
    </row>
    <row r="39" spans="1:4" x14ac:dyDescent="0.25">
      <c r="A39" s="39" t="s">
        <v>210</v>
      </c>
      <c r="B39" s="40">
        <v>1</v>
      </c>
      <c r="C39" s="41">
        <v>12836.354399999998</v>
      </c>
      <c r="D39" s="42">
        <v>12836.354399999998</v>
      </c>
    </row>
    <row r="40" spans="1:4" x14ac:dyDescent="0.25">
      <c r="A40" s="39" t="s">
        <v>211</v>
      </c>
      <c r="B40" s="40">
        <v>3</v>
      </c>
      <c r="C40" s="41">
        <v>4884.6719999999996</v>
      </c>
      <c r="D40" s="42">
        <v>4884.6719999999996</v>
      </c>
    </row>
    <row r="41" spans="1:4" x14ac:dyDescent="0.25">
      <c r="A41" s="39" t="s">
        <v>212</v>
      </c>
      <c r="B41" s="40">
        <v>18</v>
      </c>
      <c r="C41" s="41">
        <v>4635.1153599999998</v>
      </c>
      <c r="D41" s="42">
        <v>4635.1153599999998</v>
      </c>
    </row>
    <row r="42" spans="1:4" x14ac:dyDescent="0.25">
      <c r="A42" s="39" t="s">
        <v>213</v>
      </c>
      <c r="B42" s="51">
        <v>2</v>
      </c>
      <c r="C42" s="41">
        <v>4635.1153599999998</v>
      </c>
      <c r="D42" s="42">
        <v>4635.1153599999998</v>
      </c>
    </row>
    <row r="43" spans="1:4" x14ac:dyDescent="0.25">
      <c r="A43" s="45" t="s">
        <v>214</v>
      </c>
      <c r="B43" s="40">
        <v>1</v>
      </c>
      <c r="C43" s="41">
        <v>3604.9505599999998</v>
      </c>
      <c r="D43" s="42">
        <v>3604.9505599999998</v>
      </c>
    </row>
    <row r="44" spans="1:4" x14ac:dyDescent="0.25">
      <c r="A44" s="39" t="s">
        <v>215</v>
      </c>
      <c r="B44" s="40">
        <v>1</v>
      </c>
      <c r="C44" s="41">
        <v>18654.124</v>
      </c>
      <c r="D44" s="42">
        <v>18654.124</v>
      </c>
    </row>
    <row r="45" spans="1:4" x14ac:dyDescent="0.25">
      <c r="A45" s="46" t="s">
        <v>216</v>
      </c>
      <c r="B45" s="40">
        <v>1</v>
      </c>
      <c r="C45" s="41">
        <v>18653.184640000003</v>
      </c>
      <c r="D45" s="42">
        <v>18653.184640000003</v>
      </c>
    </row>
    <row r="46" spans="1:4" x14ac:dyDescent="0.25">
      <c r="A46" s="39" t="s">
        <v>217</v>
      </c>
      <c r="B46" s="40">
        <v>1</v>
      </c>
      <c r="C46" s="41">
        <v>7200.24</v>
      </c>
      <c r="D46" s="42">
        <v>7200.24</v>
      </c>
    </row>
    <row r="47" spans="1:4" x14ac:dyDescent="0.25">
      <c r="A47" s="39" t="s">
        <v>218</v>
      </c>
      <c r="B47" s="40">
        <v>2</v>
      </c>
      <c r="C47" s="41">
        <v>5665.2801599999993</v>
      </c>
      <c r="D47" s="42">
        <v>5665.2801599999993</v>
      </c>
    </row>
    <row r="48" spans="1:4" x14ac:dyDescent="0.25">
      <c r="A48" s="39" t="s">
        <v>219</v>
      </c>
      <c r="B48" s="40">
        <v>1</v>
      </c>
      <c r="C48" s="41">
        <v>10300.082399999999</v>
      </c>
      <c r="D48" s="42">
        <v>10300.082399999999</v>
      </c>
    </row>
    <row r="49" spans="1:4" x14ac:dyDescent="0.25">
      <c r="A49" s="39" t="s">
        <v>220</v>
      </c>
      <c r="B49" s="40">
        <v>1</v>
      </c>
      <c r="C49" s="41">
        <v>14111.065920000001</v>
      </c>
      <c r="D49" s="42">
        <v>14111.065920000001</v>
      </c>
    </row>
    <row r="50" spans="1:4" x14ac:dyDescent="0.25">
      <c r="A50" s="39" t="s">
        <v>221</v>
      </c>
      <c r="B50" s="40">
        <v>1</v>
      </c>
      <c r="C50" s="41">
        <v>9141.8515199999983</v>
      </c>
      <c r="D50" s="42">
        <v>9141.8515199999983</v>
      </c>
    </row>
    <row r="51" spans="1:4" x14ac:dyDescent="0.25">
      <c r="A51" s="39" t="s">
        <v>222</v>
      </c>
      <c r="B51" s="51">
        <v>1</v>
      </c>
      <c r="C51" s="41">
        <v>7828</v>
      </c>
      <c r="D51" s="42">
        <v>7828</v>
      </c>
    </row>
    <row r="52" spans="1:4" x14ac:dyDescent="0.25">
      <c r="A52" s="46" t="s">
        <v>223</v>
      </c>
      <c r="B52" s="51">
        <v>1</v>
      </c>
      <c r="C52" s="41">
        <v>24147.188159999998</v>
      </c>
      <c r="D52" s="42">
        <v>24147.188159999998</v>
      </c>
    </row>
    <row r="53" spans="1:4" x14ac:dyDescent="0.25">
      <c r="A53" s="39" t="s">
        <v>224</v>
      </c>
      <c r="B53" s="43">
        <v>1</v>
      </c>
      <c r="C53" s="41">
        <v>10518.640159999999</v>
      </c>
      <c r="D53" s="42">
        <v>10518.640159999999</v>
      </c>
    </row>
    <row r="54" spans="1:4" x14ac:dyDescent="0.25">
      <c r="A54" s="39" t="s">
        <v>225</v>
      </c>
      <c r="B54" s="40">
        <v>1</v>
      </c>
      <c r="C54" s="41">
        <v>9148.4270400000005</v>
      </c>
      <c r="D54" s="42">
        <v>9148.4270400000005</v>
      </c>
    </row>
    <row r="55" spans="1:4" x14ac:dyDescent="0.25">
      <c r="A55" s="45" t="s">
        <v>226</v>
      </c>
      <c r="B55" s="40">
        <v>2</v>
      </c>
      <c r="C55" s="41">
        <v>7902.0967167999988</v>
      </c>
      <c r="D55" s="42">
        <v>7902.0967167999988</v>
      </c>
    </row>
    <row r="56" spans="1:4" x14ac:dyDescent="0.25">
      <c r="A56" s="39" t="s">
        <v>227</v>
      </c>
      <c r="B56" s="40">
        <v>17</v>
      </c>
      <c r="C56" s="41">
        <v>12360.09888</v>
      </c>
      <c r="D56" s="42">
        <v>12360.09888</v>
      </c>
    </row>
    <row r="57" spans="1:4" x14ac:dyDescent="0.25">
      <c r="A57" s="39" t="s">
        <v>228</v>
      </c>
      <c r="B57" s="40">
        <v>1</v>
      </c>
      <c r="C57" s="41">
        <v>7828</v>
      </c>
      <c r="D57" s="42">
        <v>7828</v>
      </c>
    </row>
    <row r="58" spans="1:4" x14ac:dyDescent="0.25">
      <c r="A58" s="46" t="s">
        <v>229</v>
      </c>
      <c r="B58" s="40">
        <v>1</v>
      </c>
      <c r="C58" s="41">
        <v>5665.2801599999993</v>
      </c>
      <c r="D58" s="42">
        <v>5665.2801599999993</v>
      </c>
    </row>
    <row r="59" spans="1:4" x14ac:dyDescent="0.25">
      <c r="A59" s="46" t="s">
        <v>230</v>
      </c>
      <c r="B59" s="40">
        <v>1</v>
      </c>
      <c r="C59" s="41">
        <v>4436.59728</v>
      </c>
      <c r="D59" s="42">
        <v>4436.59728</v>
      </c>
    </row>
    <row r="60" spans="1:4" x14ac:dyDescent="0.25">
      <c r="A60" s="46" t="s">
        <v>231</v>
      </c>
      <c r="B60" s="40">
        <v>1</v>
      </c>
      <c r="C60" s="41">
        <v>3947.5038399999999</v>
      </c>
      <c r="D60" s="42">
        <v>3947.5038399999999</v>
      </c>
    </row>
    <row r="61" spans="1:4" x14ac:dyDescent="0.25">
      <c r="A61" s="44" t="s">
        <v>232</v>
      </c>
      <c r="B61" s="40">
        <v>1</v>
      </c>
      <c r="C61" s="41">
        <v>5636.16</v>
      </c>
      <c r="D61" s="42">
        <v>5636.16</v>
      </c>
    </row>
    <row r="62" spans="1:4" x14ac:dyDescent="0.25">
      <c r="A62" s="44" t="s">
        <v>233</v>
      </c>
      <c r="B62" s="40">
        <v>1</v>
      </c>
      <c r="C62" s="41">
        <v>12360.09888</v>
      </c>
      <c r="D62" s="42">
        <v>12360.09888</v>
      </c>
    </row>
    <row r="63" spans="1:4" x14ac:dyDescent="0.25">
      <c r="A63" s="39" t="s">
        <v>234</v>
      </c>
      <c r="B63" s="40">
        <v>1</v>
      </c>
      <c r="C63" s="41">
        <v>6695.2960000000003</v>
      </c>
      <c r="D63" s="42">
        <v>6695.2960000000003</v>
      </c>
    </row>
    <row r="64" spans="1:4" x14ac:dyDescent="0.25">
      <c r="A64" s="46" t="s">
        <v>235</v>
      </c>
      <c r="B64" s="40">
        <v>1</v>
      </c>
      <c r="C64" s="41">
        <v>8755.1483200000002</v>
      </c>
      <c r="D64" s="42">
        <v>8755.1483200000002</v>
      </c>
    </row>
    <row r="65" spans="1:4" x14ac:dyDescent="0.25">
      <c r="A65" s="46" t="s">
        <v>236</v>
      </c>
      <c r="B65" s="40">
        <v>2</v>
      </c>
      <c r="C65" s="41">
        <v>7416.2471999999998</v>
      </c>
      <c r="D65" s="42">
        <v>7416.2471999999998</v>
      </c>
    </row>
    <row r="66" spans="1:4" x14ac:dyDescent="0.25">
      <c r="A66" s="39" t="s">
        <v>237</v>
      </c>
      <c r="B66" s="40">
        <v>1</v>
      </c>
      <c r="C66" s="41">
        <v>9785</v>
      </c>
      <c r="D66" s="42">
        <v>9785</v>
      </c>
    </row>
    <row r="67" spans="1:4" x14ac:dyDescent="0.25">
      <c r="A67" s="45" t="s">
        <v>238</v>
      </c>
      <c r="B67" s="40">
        <v>1</v>
      </c>
      <c r="C67" s="41">
        <v>14111.065920000001</v>
      </c>
      <c r="D67" s="42">
        <v>14111.065920000001</v>
      </c>
    </row>
    <row r="68" spans="1:4" x14ac:dyDescent="0.25">
      <c r="A68" s="46" t="s">
        <v>239</v>
      </c>
      <c r="B68" s="40">
        <v>1</v>
      </c>
      <c r="C68" s="41">
        <v>14111.065920000001</v>
      </c>
      <c r="D68" s="42">
        <v>14111.065920000001</v>
      </c>
    </row>
    <row r="69" spans="1:4" x14ac:dyDescent="0.25">
      <c r="A69" s="39" t="s">
        <v>240</v>
      </c>
      <c r="B69" s="40">
        <v>1</v>
      </c>
      <c r="C69" s="41">
        <v>21461.871039999998</v>
      </c>
      <c r="D69" s="42">
        <v>21461.871039999998</v>
      </c>
    </row>
    <row r="70" spans="1:4" x14ac:dyDescent="0.25">
      <c r="A70" s="44" t="s">
        <v>241</v>
      </c>
      <c r="B70" s="40">
        <v>3</v>
      </c>
      <c r="C70" s="41">
        <v>8240.2240000000002</v>
      </c>
      <c r="D70" s="42">
        <v>8240.2240000000002</v>
      </c>
    </row>
    <row r="71" spans="1:4" x14ac:dyDescent="0.25">
      <c r="A71" s="39" t="s">
        <v>242</v>
      </c>
      <c r="B71" s="40">
        <v>1</v>
      </c>
      <c r="C71" s="41">
        <v>8240.0659200000009</v>
      </c>
      <c r="D71" s="42">
        <v>8240.0659200000009</v>
      </c>
    </row>
    <row r="72" spans="1:4" x14ac:dyDescent="0.25">
      <c r="A72" s="39" t="s">
        <v>243</v>
      </c>
      <c r="B72" s="40">
        <v>1</v>
      </c>
      <c r="C72" s="41">
        <v>9080.48</v>
      </c>
      <c r="D72" s="42">
        <v>9080.48</v>
      </c>
    </row>
    <row r="73" spans="1:4" x14ac:dyDescent="0.25">
      <c r="A73" s="50" t="s">
        <v>244</v>
      </c>
      <c r="B73" s="40">
        <v>1</v>
      </c>
      <c r="C73" s="41">
        <v>8722.0703231999978</v>
      </c>
      <c r="D73" s="42">
        <v>8722.0703231999978</v>
      </c>
    </row>
    <row r="74" spans="1:4" x14ac:dyDescent="0.25">
      <c r="A74" s="39" t="s">
        <v>245</v>
      </c>
      <c r="B74" s="40">
        <v>1</v>
      </c>
      <c r="C74" s="41">
        <v>7209.9011199999995</v>
      </c>
      <c r="D74" s="42">
        <v>7209.9011199999995</v>
      </c>
    </row>
    <row r="75" spans="1:4" x14ac:dyDescent="0.25">
      <c r="A75" s="39" t="s">
        <v>246</v>
      </c>
      <c r="B75" s="51">
        <v>1</v>
      </c>
      <c r="C75" s="41">
        <v>8240.0659200000009</v>
      </c>
      <c r="D75" s="42">
        <v>8240.0659200000009</v>
      </c>
    </row>
    <row r="76" spans="1:4" x14ac:dyDescent="0.25">
      <c r="A76" s="39" t="s">
        <v>247</v>
      </c>
      <c r="B76" s="40">
        <v>2</v>
      </c>
      <c r="C76" s="41">
        <v>7209.9011199999995</v>
      </c>
      <c r="D76" s="42">
        <v>7209.9011199999995</v>
      </c>
    </row>
    <row r="77" spans="1:4" x14ac:dyDescent="0.25">
      <c r="A77" s="39" t="s">
        <v>248</v>
      </c>
      <c r="B77" s="40">
        <v>10</v>
      </c>
      <c r="C77" s="41">
        <v>8240.0659200000009</v>
      </c>
      <c r="D77" s="42">
        <v>8240.0659200000009</v>
      </c>
    </row>
    <row r="78" spans="1:4" x14ac:dyDescent="0.25">
      <c r="A78" s="44" t="s">
        <v>249</v>
      </c>
      <c r="B78" s="40">
        <v>4</v>
      </c>
      <c r="C78" s="41">
        <v>7828</v>
      </c>
      <c r="D78" s="42">
        <v>7828</v>
      </c>
    </row>
    <row r="79" spans="1:4" x14ac:dyDescent="0.25">
      <c r="A79" s="44" t="s">
        <v>250</v>
      </c>
      <c r="B79" s="40">
        <v>4</v>
      </c>
      <c r="C79" s="41">
        <v>7286.8799999999992</v>
      </c>
      <c r="D79" s="42">
        <v>7286.8799999999992</v>
      </c>
    </row>
    <row r="80" spans="1:4" ht="15.75" thickBot="1" x14ac:dyDescent="0.3">
      <c r="A80" s="52" t="s">
        <v>251</v>
      </c>
      <c r="B80" s="53">
        <v>2</v>
      </c>
      <c r="C80" s="54">
        <v>6180.0494399999998</v>
      </c>
      <c r="D80" s="55">
        <v>6180.0494399999998</v>
      </c>
    </row>
    <row r="81" spans="2:2" x14ac:dyDescent="0.25">
      <c r="B81" s="56"/>
    </row>
  </sheetData>
  <mergeCells count="6">
    <mergeCell ref="A1:D1"/>
    <mergeCell ref="A2:D2"/>
    <mergeCell ref="A3:D3"/>
    <mergeCell ref="A4:A5"/>
    <mergeCell ref="B4:B5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CFG</vt:lpstr>
      <vt:lpstr>CTG</vt:lpstr>
      <vt:lpstr>PRIORID GASTO</vt:lpstr>
      <vt:lpstr>PROGRAMAS Y PROYECTOS</vt:lpstr>
      <vt:lpstr>ANALITICO DE PLAZAS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2014-07-15T21:01:56Z</cp:lastPrinted>
  <dcterms:created xsi:type="dcterms:W3CDTF">2014-01-14T17:57:04Z</dcterms:created>
  <dcterms:modified xsi:type="dcterms:W3CDTF">2019-02-26T16:50:08Z</dcterms:modified>
</cp:coreProperties>
</file>