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-120" yWindow="-120" windowWidth="24240" windowHeight="13140"/>
  </bookViews>
  <sheets>
    <sheet name="F1" sheetId="2" r:id="rId1"/>
    <sheet name="F2" sheetId="3" r:id="rId2"/>
    <sheet name="F3" sheetId="4" r:id="rId3"/>
    <sheet name="FORMATO 5" sheetId="5" r:id="rId4"/>
    <sheet name="F6A" sheetId="6" r:id="rId5"/>
    <sheet name="F6B" sheetId="8" r:id="rId6"/>
    <sheet name="F6C" sheetId="9" r:id="rId7"/>
    <sheet name="F6D" sheetId="10" r:id="rId8"/>
  </sheets>
  <externalReferences>
    <externalReference r:id="rId9"/>
  </externalReferences>
  <definedNames>
    <definedName name="_xlnm.Print_Area" localSheetId="0">'F1'!$A$1:$F$2</definedName>
    <definedName name="_xlnm.Print_Area" localSheetId="4">F6A!$A$1:$G$164</definedName>
    <definedName name="_xlnm.Print_Area" localSheetId="6">F6C!$B$1:$H$73</definedName>
    <definedName name="_xlnm.Print_Area" localSheetId="3">'FORMATO 5'!$A$1:$G$103</definedName>
    <definedName name="ENTE_PUBLICO_A">'[1]Info General'!$C$7</definedName>
    <definedName name="_xlnm.Print_Titles" localSheetId="4">F6A!$1:$7</definedName>
    <definedName name="_xlnm.Print_Titles" localSheetId="6">F6C!$1:$3</definedName>
    <definedName name="_xlnm.Print_Titles" localSheetId="3">'FORMATO 5'!$1:$6</definedName>
    <definedName name="TRIMESTRE">'[1]Info General'!$C$16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K13" i="4"/>
  <c r="K12" i="4"/>
  <c r="K11" i="4"/>
  <c r="J10" i="4"/>
  <c r="I10" i="4"/>
  <c r="H10" i="4"/>
  <c r="G10" i="4"/>
  <c r="E10" i="4"/>
  <c r="K10" i="4" s="1"/>
  <c r="K8" i="4"/>
  <c r="K7" i="4"/>
  <c r="K6" i="4"/>
  <c r="K5" i="4"/>
  <c r="J4" i="4"/>
  <c r="J16" i="4" s="1"/>
  <c r="I4" i="4"/>
  <c r="I16" i="4" s="1"/>
  <c r="H4" i="4"/>
  <c r="G4" i="4"/>
  <c r="E4" i="4"/>
  <c r="K4" i="4" s="1"/>
  <c r="H16" i="4" l="1"/>
  <c r="G16" i="4"/>
  <c r="E16" i="4"/>
  <c r="K16" i="4" s="1"/>
</calcChain>
</file>

<file path=xl/sharedStrings.xml><?xml version="1.0" encoding="utf-8"?>
<sst xmlns="http://schemas.openxmlformats.org/spreadsheetml/2006/main" count="738" uniqueCount="589">
  <si>
    <t>MUNICIPIO DE CELAYA GTO
Estado de Situación Financiera Detallado - LDF
 al 31 de diciembre de 2019 y al 31 de diciembre de 2018
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</si>
  <si>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</si>
  <si>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</si>
  <si>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</si>
  <si>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</si>
  <si>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</si>
  <si>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</si>
  <si>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</si>
  <si>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</si>
  <si>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</si>
  <si>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</si>
  <si>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</si>
  <si>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</si>
  <si>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</si>
  <si>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</si>
  <si>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</si>
  <si>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</si>
  <si>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</si>
  <si>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</si>
  <si>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</si>
  <si>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</si>
  <si>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</si>
  <si>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</si>
  <si>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</si>
  <si>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</si>
  <si>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</si>
  <si>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</si>
  <si>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</si>
  <si>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</si>
  <si>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</si>
  <si>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</si>
  <si>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</si>
  <si>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</si>
  <si>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</si>
  <si>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</si>
  <si>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</si>
  <si>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</si>
  <si>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</si>
  <si>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</si>
  <si>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</si>
  <si>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</si>
  <si>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</si>
  <si>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</si>
  <si>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</si>
  <si>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</si>
  <si>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</si>
  <si>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</si>
  <si>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</si>
  <si>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</si>
  <si>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</si>
  <si>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</si>
  <si>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</si>
  <si>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</si>
  <si>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</si>
  <si>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</si>
  <si>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</si>
  <si>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</si>
  <si>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</si>
  <si>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</si>
  <si>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</si>
  <si>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</si>
  <si>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</si>
  <si>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</si>
  <si>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</si>
  <si>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</si>
  <si>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</si>
  <si>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</si>
  <si>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</si>
  <si>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</si>
  <si>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</si>
  <si>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</si>
  <si>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</si>
  <si>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</si>
  <si>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</si>
  <si>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</si>
  <si>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</si>
  <si>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</si>
  <si>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</si>
  <si>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</si>
  <si>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</si>
  <si>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</si>
  <si>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</si>
  <si>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</si>
  <si>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</si>
  <si>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</si>
  <si>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</si>
  <si>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</si>
  <si>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</si>
  <si>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</si>
  <si>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</si>
  <si>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</si>
  <si>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</si>
  <si>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</si>
  <si>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</si>
  <si>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</si>
  <si>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</si>
  <si>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</si>
  <si>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</si>
  <si>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</si>
  <si>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</si>
  <si>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</si>
  <si>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</si>
  <si>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</si>
  <si>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</si>
  <si>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</si>
  <si>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</si>
  <si>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</si>
  <si>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</si>
  <si>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</si>
  <si>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</si>
  <si>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</si>
  <si>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</si>
  <si>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</si>
  <si>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</si>
  <si>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</si>
  <si>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</si>
  <si>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</si>
  <si>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</si>
  <si>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</si>
  <si>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CELAYA, GTO
Informe Analítico de la Deuda Pública y Otros Pasivos - LDF
del 1 de enero al 31 de diciembre de 2019
(PESOS)</t>
  </si>
  <si>
    <t>Denominación de la Deuda Pública y Otros Pasivos (c)</t>
  </si>
  <si>
    <t>Saldo al 31 de diciembre de 2018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</si>
  <si>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</si>
  <si>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</si>
  <si>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</si>
  <si>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</si>
  <si>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</si>
  <si>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</si>
  <si>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</si>
  <si>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</si>
  <si>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</si>
  <si>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</si>
  <si>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</si>
  <si>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</si>
  <si>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</si>
  <si>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</si>
  <si>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</si>
  <si>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</si>
  <si>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</si>
  <si>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</si>
  <si>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</si>
  <si>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</si>
  <si>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</si>
  <si>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</si>
  <si>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</si>
  <si>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</si>
  <si>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</si>
  <si>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</si>
  <si>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</si>
  <si>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</si>
  <si>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</si>
  <si>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</si>
  <si>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</si>
  <si>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</si>
  <si>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</si>
  <si>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</si>
  <si>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</si>
  <si>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</si>
  <si>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</si>
  <si>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</si>
  <si>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TIIE 28D +0.73 pp</t>
  </si>
  <si>
    <t>n/a</t>
  </si>
  <si>
    <t>B. Crédito 2</t>
  </si>
  <si>
    <t>C. Crédito XX</t>
  </si>
  <si>
    <t>MUNICIPIO DE CELAYA, GTO
Informe Analítico de la Deuda Pública y Otros Pasivos - LDF
del 1 de enero al 31 de dicidembre de 2019
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</si>
  <si>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</si>
  <si>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</si>
  <si>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</si>
  <si>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</si>
  <si>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</si>
  <si>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</si>
  <si>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</si>
  <si>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</si>
  <si>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</si>
  <si>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</si>
  <si>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</si>
  <si>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</si>
  <si>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</si>
  <si>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</si>
  <si>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</si>
  <si>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</si>
  <si>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</si>
  <si>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</si>
  <si>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</si>
  <si>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</si>
  <si>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</si>
  <si>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</si>
  <si>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MUNICIPIO DE CELAYA GUANAJUATO</t>
  </si>
  <si>
    <t>Estado Analítico de Ingresos Detallado - LDF</t>
  </si>
  <si>
    <t>al 31 diciembre de 2019</t>
  </si>
  <si>
    <t>PESOS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</si>
  <si>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</si>
  <si>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</si>
  <si>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</si>
  <si>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</si>
  <si>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</si>
  <si>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</si>
  <si>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</si>
  <si>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</si>
  <si>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</si>
  <si>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</si>
  <si>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</si>
  <si>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</si>
  <si>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</si>
  <si>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</si>
  <si>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</si>
  <si>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</si>
  <si>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</si>
  <si>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</si>
  <si>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</si>
  <si>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</si>
  <si>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</si>
  <si>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</si>
  <si>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</si>
  <si>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</si>
  <si>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</si>
  <si>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</si>
  <si>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</si>
  <si>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</si>
  <si>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</si>
  <si>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</si>
  <si>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</si>
  <si>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</si>
  <si>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</si>
  <si>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</si>
  <si>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</si>
  <si>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</si>
  <si>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</si>
  <si>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</si>
  <si>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</si>
  <si>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</si>
  <si>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</si>
  <si>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</si>
  <si>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</si>
  <si>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</si>
  <si>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</si>
  <si>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</si>
  <si>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</si>
  <si>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</si>
  <si>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</si>
  <si>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</si>
  <si>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</si>
  <si>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</si>
  <si>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</si>
  <si>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</si>
  <si>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</si>
  <si>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</si>
  <si>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</si>
  <si>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</si>
  <si>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</si>
  <si>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</si>
  <si>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</si>
  <si>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</si>
  <si>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</si>
  <si>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</si>
  <si>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</si>
  <si>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</si>
  <si>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</si>
  <si>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</si>
  <si>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</si>
  <si>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</si>
  <si>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</si>
  <si>
    <t xml:space="preserve"> </t>
  </si>
  <si>
    <t xml:space="preserve"> MUNICIPIO DE CELAYA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Clasificación por Objeto del Gasto (Capítulo y Concepto)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Diciembre 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(PESOS)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</si>
  <si>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</si>
  <si>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</si>
  <si>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</si>
  <si>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</si>
  <si>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</si>
  <si>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</si>
  <si>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</si>
  <si>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</si>
  <si>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</si>
  <si>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</si>
  <si>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</si>
  <si>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</si>
  <si>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</si>
  <si>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</si>
  <si>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</si>
  <si>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</si>
  <si>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</si>
  <si>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</si>
  <si>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</si>
  <si>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</si>
  <si>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</si>
  <si>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</si>
  <si>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</si>
  <si>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</si>
  <si>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</si>
  <si>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</si>
  <si>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</si>
  <si>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</si>
  <si>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</si>
  <si>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</si>
  <si>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</si>
  <si>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</si>
  <si>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</si>
  <si>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</si>
  <si>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</si>
  <si>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</si>
  <si>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</si>
  <si>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</si>
  <si>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</si>
  <si>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</si>
  <si>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</si>
  <si>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</si>
  <si>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</si>
  <si>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</si>
  <si>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</si>
  <si>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</si>
  <si>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</si>
  <si>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</si>
  <si>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</si>
  <si>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</si>
  <si>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</si>
  <si>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</si>
  <si>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</si>
  <si>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</si>
  <si>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</si>
  <si>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</si>
  <si>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</si>
  <si>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</si>
  <si>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</si>
  <si>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</si>
  <si>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</si>
  <si>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</si>
  <si>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</si>
  <si>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</si>
  <si>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</si>
  <si>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</si>
  <si>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</si>
  <si>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</si>
  <si>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</si>
  <si>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</si>
  <si>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</si>
  <si>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</si>
  <si>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</si>
  <si>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</si>
  <si>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</si>
  <si>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</si>
  <si>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</si>
  <si>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</si>
  <si>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</si>
  <si>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</si>
  <si>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</si>
  <si>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</si>
  <si>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</si>
  <si>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</si>
  <si>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</si>
  <si>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</si>
  <si>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</si>
  <si>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</si>
  <si>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</si>
  <si>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</si>
  <si>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</si>
  <si>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</si>
  <si>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</si>
  <si>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</si>
  <si>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</si>
  <si>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</si>
  <si>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</si>
  <si>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</si>
  <si>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</si>
  <si>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</si>
  <si>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</si>
  <si>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</si>
  <si>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</si>
  <si>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</si>
  <si>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</si>
  <si>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</si>
  <si>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</si>
  <si>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</si>
  <si>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</si>
  <si>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</si>
  <si>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</si>
  <si>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</si>
  <si>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</si>
  <si>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</si>
  <si>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</si>
  <si>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</si>
  <si>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</si>
  <si>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</si>
  <si>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</si>
  <si>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</si>
  <si>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</si>
  <si>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</si>
  <si>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</si>
  <si>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</si>
  <si>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</si>
  <si>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</si>
  <si>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</si>
  <si>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</si>
  <si>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</si>
  <si>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</si>
  <si>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</si>
  <si>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</si>
  <si>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</si>
  <si>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</si>
  <si>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</si>
  <si>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</si>
  <si>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</si>
  <si>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</si>
  <si>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</si>
  <si>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</si>
  <si>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</si>
  <si>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</si>
  <si>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</si>
  <si>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</si>
  <si>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</si>
  <si>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</si>
  <si>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</si>
  <si>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</si>
  <si>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</si>
  <si>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</si>
  <si>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</si>
  <si>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</si>
  <si>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</si>
  <si>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</si>
  <si>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</si>
  <si>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</si>
  <si>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</si>
  <si>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</si>
  <si>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</si>
  <si>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</si>
  <si>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</si>
  <si>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</si>
  <si>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</si>
  <si>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</si>
  <si>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</si>
  <si>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</si>
  <si>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</si>
  <si>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</si>
  <si>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</si>
  <si>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</si>
  <si>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</si>
  <si>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</si>
  <si>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</si>
  <si>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</si>
  <si>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</si>
  <si>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</si>
  <si>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</si>
  <si>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</si>
  <si>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</si>
  <si>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</si>
  <si>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</si>
  <si>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</si>
  <si>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</si>
  <si>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f3) Proyectos Productivos y Acciones de Fomento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</si>
  <si>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</si>
  <si>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</si>
  <si>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</si>
  <si>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</si>
  <si>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</si>
  <si>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</si>
  <si>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</si>
  <si>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</si>
  <si>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</si>
  <si>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</si>
  <si>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</si>
  <si>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</si>
  <si>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</si>
  <si>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</si>
  <si>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</si>
  <si>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</si>
  <si>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</si>
  <si>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</si>
  <si>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</si>
  <si>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&lt;</t>
  </si>
  <si>
    <t>MUNICIPIO DE CELAYA GUANAJUATO
Estado Analítico del Ejercicio del Presupuesto de Egresos Detallado - LDF
Clasificación Administrativa
Del 1 de enero al 31 de Diciembre de 2019 (b)
(PESOS)</t>
  </si>
  <si>
    <t>Pagado</t>
  </si>
  <si>
    <t>I. Gasto No Etiquetado 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</si>
  <si>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</si>
  <si>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</si>
  <si>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</si>
  <si>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</si>
  <si>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</si>
  <si>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</si>
  <si>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C. Dependencia o Unidad Administrativa 3</t>
  </si>
  <si>
    <t>D. Dependencia o Unidad Administrativa 4</t>
  </si>
  <si>
    <t>MUNICIPIO DE CELAYA GUANAJUATO
Estado Analítico del Ejercicio del Presupuesto de Egresos Detallado - LDF
Clasificación Funcional (Finalidad y Función)
Del 1 de Enero Al 31 de Diciembre de 2019 (b)
(PESOS)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</si>
  <si>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</si>
  <si>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</si>
  <si>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</si>
  <si>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</si>
  <si>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</si>
  <si>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</si>
  <si>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</si>
  <si>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</si>
  <si>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</si>
  <si>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</si>
  <si>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</si>
  <si>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</si>
  <si>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</si>
  <si>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</si>
  <si>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</si>
  <si>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</si>
  <si>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</si>
  <si>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</si>
  <si>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</si>
  <si>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</si>
  <si>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</si>
  <si>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</si>
  <si>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</si>
  <si>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</si>
  <si>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</si>
  <si>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</si>
  <si>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</si>
  <si>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</si>
  <si>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</si>
  <si>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</si>
  <si>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</si>
  <si>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</si>
  <si>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</si>
  <si>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</si>
  <si>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</si>
  <si>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</si>
  <si>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</si>
  <si>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</si>
  <si>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</si>
  <si>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</si>
  <si>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</si>
  <si>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</si>
  <si>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</si>
  <si>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</si>
  <si>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</si>
  <si>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</si>
  <si>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</si>
  <si>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</si>
  <si>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</si>
  <si>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</si>
  <si>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</si>
  <si>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</si>
  <si>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</si>
  <si>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</si>
  <si>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</si>
  <si>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</si>
  <si>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</si>
  <si>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</si>
  <si>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</si>
  <si>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</si>
  <si>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</si>
  <si>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</si>
  <si>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</si>
  <si>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</si>
  <si>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</si>
  <si>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</si>
  <si>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</si>
  <si>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</si>
  <si>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</si>
  <si>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</si>
  <si>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</si>
  <si>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</si>
  <si>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</si>
  <si>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</si>
  <si>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</si>
  <si>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</si>
  <si>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</si>
  <si>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</si>
  <si>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</si>
  <si>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</si>
  <si>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</si>
  <si>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</si>
  <si>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</si>
  <si>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</si>
  <si>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</si>
  <si>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</si>
  <si>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</si>
  <si>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</si>
  <si>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</si>
  <si>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</si>
  <si>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</si>
  <si>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</si>
  <si>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</si>
  <si>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</si>
  <si>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MUNICIPIO DE CELAYA GUANAJUATO
Estado Analítico del Ejercicio del Presupuesto de Egresos Detallado - LDF
Clasificación de Servicios Personales por Categoría
Del 1 de Enero al 31 de Diciembre de 2019 (b)
(PESOS)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</si>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</sst>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7.5"/>
      <name val="Arial"/>
      <family val="2"/>
    </font>
    <font>
      <b/>
      <sz val="8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sz val="8"/>
      <color theme="0"/>
      <name val="Intro Book"/>
      <family val="3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 diagonalUp="1">
      <left/>
      <right/>
      <top/>
      <bottom/>
      <diagonal style="thin">
        <color theme="1" tint="0.499984740745262"/>
      </diagonal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</cellStyleXfs>
  <cellXfs count="238">
    <xf numFmtId="0" fontId="0" fillId="0" borderId="0" xfId="0"/>
    <xf numFmtId="0" fontId="7" fillId="0" borderId="0" xfId="2" applyFont="1"/>
    <xf numFmtId="4" fontId="7" fillId="0" borderId="6" xfId="2" applyNumberFormat="1" applyFont="1" applyBorder="1" applyAlignment="1">
      <alignment vertical="center"/>
    </xf>
    <xf numFmtId="0" fontId="7" fillId="0" borderId="5" xfId="2" applyFont="1" applyBorder="1" applyAlignment="1">
      <alignment horizontal="left" vertical="center" wrapText="1" indent="1"/>
    </xf>
    <xf numFmtId="0" fontId="9" fillId="0" borderId="5" xfId="2" applyFont="1" applyBorder="1" applyAlignment="1">
      <alignment horizontal="justify" vertical="center" wrapText="1"/>
    </xf>
    <xf numFmtId="0" fontId="7" fillId="0" borderId="5" xfId="2" applyFont="1" applyBorder="1" applyAlignment="1">
      <alignment horizontal="justify" vertical="center" wrapText="1"/>
    </xf>
    <xf numFmtId="0" fontId="7" fillId="0" borderId="7" xfId="2" applyFont="1" applyBorder="1" applyAlignment="1">
      <alignment horizontal="justify" vertical="center" wrapText="1"/>
    </xf>
    <xf numFmtId="4" fontId="7" fillId="0" borderId="8" xfId="2" applyNumberFormat="1" applyFont="1" applyBorder="1" applyAlignment="1">
      <alignment vertical="center"/>
    </xf>
    <xf numFmtId="4" fontId="12" fillId="0" borderId="10" xfId="3" applyNumberFormat="1" applyFont="1" applyFill="1" applyBorder="1" applyAlignment="1" applyProtection="1">
      <alignment vertical="top" wrapText="1"/>
      <protection locked="0"/>
    </xf>
    <xf numFmtId="0" fontId="9" fillId="0" borderId="11" xfId="2" applyFont="1" applyBorder="1" applyAlignment="1">
      <alignment horizontal="justify" vertical="center" wrapText="1"/>
    </xf>
    <xf numFmtId="4" fontId="6" fillId="0" borderId="10" xfId="3" applyNumberFormat="1" applyFont="1" applyFill="1" applyBorder="1" applyAlignment="1" applyProtection="1">
      <alignment vertical="top" wrapText="1"/>
      <protection locked="0"/>
    </xf>
    <xf numFmtId="4" fontId="6" fillId="0" borderId="6" xfId="3" applyNumberFormat="1" applyFont="1" applyFill="1" applyBorder="1" applyAlignment="1" applyProtection="1">
      <alignment vertical="top" wrapText="1"/>
      <protection locked="0"/>
    </xf>
    <xf numFmtId="4" fontId="12" fillId="0" borderId="6" xfId="3" applyNumberFormat="1" applyFont="1" applyFill="1" applyBorder="1" applyAlignment="1" applyProtection="1">
      <alignment vertical="top" wrapText="1"/>
      <protection locked="0"/>
    </xf>
    <xf numFmtId="4" fontId="12" fillId="0" borderId="5" xfId="3" applyNumberFormat="1" applyFont="1" applyFill="1" applyBorder="1" applyAlignment="1" applyProtection="1">
      <alignment vertical="top" wrapText="1"/>
      <protection locked="0"/>
    </xf>
    <xf numFmtId="4" fontId="12" fillId="0" borderId="6" xfId="2" applyNumberFormat="1" applyFont="1" applyBorder="1" applyAlignment="1" applyProtection="1">
      <alignment horizontal="right"/>
      <protection locked="0"/>
    </xf>
    <xf numFmtId="4" fontId="12" fillId="0" borderId="12" xfId="3" applyNumberFormat="1" applyFont="1" applyFill="1" applyBorder="1" applyAlignment="1" applyProtection="1">
      <alignment vertical="top" wrapText="1"/>
      <protection locked="0"/>
    </xf>
    <xf numFmtId="43" fontId="12" fillId="0" borderId="0" xfId="4" applyFont="1" applyAlignment="1" applyProtection="1">
      <alignment horizontal="center" vertical="center"/>
      <protection locked="0"/>
    </xf>
    <xf numFmtId="4" fontId="7" fillId="0" borderId="0" xfId="2" applyNumberFormat="1" applyFont="1"/>
    <xf numFmtId="4" fontId="12" fillId="0" borderId="13" xfId="5" applyNumberFormat="1" applyFont="1" applyFill="1" applyBorder="1" applyAlignment="1" applyProtection="1">
      <alignment horizontal="right" vertical="center"/>
      <protection locked="0"/>
    </xf>
    <xf numFmtId="4" fontId="6" fillId="0" borderId="6" xfId="3" applyNumberFormat="1" applyFont="1" applyBorder="1" applyAlignment="1" applyProtection="1">
      <alignment vertical="top" wrapText="1"/>
      <protection locked="0"/>
    </xf>
    <xf numFmtId="4" fontId="7" fillId="0" borderId="6" xfId="2" applyNumberFormat="1" applyFont="1" applyBorder="1" applyProtection="1">
      <protection locked="0"/>
    </xf>
    <xf numFmtId="164" fontId="12" fillId="0" borderId="12" xfId="2" applyNumberFormat="1" applyFont="1" applyFill="1" applyBorder="1"/>
    <xf numFmtId="164" fontId="5" fillId="0" borderId="12" xfId="2" applyNumberFormat="1" applyFont="1" applyFill="1" applyBorder="1"/>
    <xf numFmtId="164" fontId="5" fillId="0" borderId="6" xfId="2" applyNumberFormat="1" applyFill="1" applyBorder="1"/>
    <xf numFmtId="4" fontId="7" fillId="0" borderId="8" xfId="2" applyNumberFormat="1" applyFont="1" applyBorder="1" applyProtection="1">
      <protection locked="0"/>
    </xf>
    <xf numFmtId="0" fontId="10" fillId="0" borderId="14" xfId="2" applyFont="1" applyBorder="1" applyAlignment="1">
      <alignment horizontal="justify" vertical="center" wrapText="1"/>
    </xf>
    <xf numFmtId="0" fontId="9" fillId="0" borderId="6" xfId="2" applyFont="1" applyBorder="1" applyAlignment="1">
      <alignment horizontal="left" vertical="center" wrapText="1"/>
    </xf>
    <xf numFmtId="0" fontId="7" fillId="0" borderId="6" xfId="2" applyFont="1" applyBorder="1" applyAlignment="1">
      <alignment vertical="center"/>
    </xf>
    <xf numFmtId="0" fontId="7" fillId="0" borderId="6" xfId="2" applyFont="1" applyBorder="1" applyAlignment="1">
      <alignment horizontal="justify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justify" vertical="center" wrapText="1"/>
    </xf>
    <xf numFmtId="0" fontId="7" fillId="0" borderId="8" xfId="2" applyFont="1" applyBorder="1" applyAlignment="1">
      <alignment vertical="center"/>
    </xf>
    <xf numFmtId="4" fontId="7" fillId="0" borderId="0" xfId="2" applyNumberFormat="1" applyFont="1" applyAlignment="1"/>
    <xf numFmtId="0" fontId="7" fillId="0" borderId="0" xfId="2" applyFont="1" applyAlignment="1"/>
    <xf numFmtId="0" fontId="7" fillId="0" borderId="10" xfId="2" applyFont="1" applyBorder="1" applyAlignment="1">
      <alignment horizontal="left" vertical="center" wrapText="1"/>
    </xf>
    <xf numFmtId="15" fontId="7" fillId="0" borderId="10" xfId="2" applyNumberFormat="1" applyFont="1" applyBorder="1" applyProtection="1">
      <protection locked="0"/>
    </xf>
    <xf numFmtId="0" fontId="7" fillId="0" borderId="10" xfId="2" applyFont="1" applyBorder="1" applyProtection="1">
      <protection locked="0"/>
    </xf>
    <xf numFmtId="4" fontId="7" fillId="0" borderId="10" xfId="2" applyNumberFormat="1" applyFont="1" applyBorder="1" applyProtection="1">
      <protection locked="0"/>
    </xf>
    <xf numFmtId="15" fontId="7" fillId="0" borderId="6" xfId="2" applyNumberFormat="1" applyFont="1" applyBorder="1" applyProtection="1">
      <protection locked="0"/>
    </xf>
    <xf numFmtId="0" fontId="7" fillId="0" borderId="6" xfId="2" applyFont="1" applyBorder="1" applyProtection="1">
      <protection locked="0"/>
    </xf>
    <xf numFmtId="4" fontId="9" fillId="0" borderId="6" xfId="2" applyNumberFormat="1" applyFont="1" applyBorder="1" applyProtection="1">
      <protection locked="0"/>
    </xf>
    <xf numFmtId="0" fontId="7" fillId="0" borderId="6" xfId="2" applyFont="1" applyBorder="1" applyAlignment="1">
      <alignment horizontal="left" vertical="center" wrapText="1" indent="1"/>
    </xf>
    <xf numFmtId="0" fontId="9" fillId="0" borderId="8" xfId="2" applyFont="1" applyBorder="1" applyAlignment="1">
      <alignment horizontal="justify" vertical="center" wrapText="1"/>
    </xf>
    <xf numFmtId="0" fontId="9" fillId="0" borderId="10" xfId="0" applyFont="1" applyFill="1" applyBorder="1" applyAlignment="1">
      <alignment horizontal="left" vertical="center" indent="3"/>
    </xf>
    <xf numFmtId="0" fontId="7" fillId="0" borderId="10" xfId="0" applyFont="1" applyFill="1" applyBorder="1"/>
    <xf numFmtId="0" fontId="7" fillId="0" borderId="14" xfId="0" applyFont="1" applyFill="1" applyBorder="1"/>
    <xf numFmtId="0" fontId="7" fillId="0" borderId="15" xfId="0" applyFont="1" applyFill="1" applyBorder="1"/>
    <xf numFmtId="0" fontId="12" fillId="0" borderId="6" xfId="0" applyFont="1" applyFill="1" applyBorder="1" applyAlignment="1">
      <alignment horizontal="left" vertical="center" indent="6"/>
    </xf>
    <xf numFmtId="43" fontId="12" fillId="0" borderId="6" xfId="1" applyFont="1" applyBorder="1"/>
    <xf numFmtId="43" fontId="12" fillId="0" borderId="0" xfId="1" applyFont="1" applyFill="1" applyBorder="1" applyAlignment="1" applyProtection="1">
      <alignment vertical="center"/>
      <protection locked="0"/>
    </xf>
    <xf numFmtId="43" fontId="15" fillId="0" borderId="6" xfId="1" applyFont="1" applyFill="1" applyBorder="1" applyAlignment="1" applyProtection="1">
      <alignment vertical="center"/>
      <protection locked="0"/>
    </xf>
    <xf numFmtId="0" fontId="16" fillId="0" borderId="0" xfId="0" applyFont="1"/>
    <xf numFmtId="43" fontId="15" fillId="0" borderId="0" xfId="1" applyFont="1" applyFill="1" applyBorder="1" applyAlignment="1" applyProtection="1">
      <alignment vertical="center"/>
      <protection locked="0"/>
    </xf>
    <xf numFmtId="43" fontId="15" fillId="0" borderId="12" xfId="1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left" indent="6"/>
    </xf>
    <xf numFmtId="43" fontId="12" fillId="0" borderId="6" xfId="1" applyFont="1" applyFill="1" applyBorder="1" applyAlignment="1" applyProtection="1">
      <alignment vertical="center"/>
      <protection locked="0"/>
    </xf>
    <xf numFmtId="43" fontId="12" fillId="0" borderId="12" xfId="1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left" vertical="center" indent="9"/>
    </xf>
    <xf numFmtId="43" fontId="15" fillId="0" borderId="0" xfId="1" applyFont="1" applyBorder="1"/>
    <xf numFmtId="43" fontId="15" fillId="0" borderId="6" xfId="1" applyFont="1" applyBorder="1"/>
    <xf numFmtId="0" fontId="17" fillId="0" borderId="6" xfId="0" applyFont="1" applyFill="1" applyBorder="1" applyAlignment="1">
      <alignment horizontal="left" vertical="center" indent="9"/>
    </xf>
    <xf numFmtId="0" fontId="12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3"/>
    </xf>
    <xf numFmtId="43" fontId="18" fillId="0" borderId="6" xfId="1" applyFont="1" applyFill="1" applyBorder="1" applyAlignment="1" applyProtection="1">
      <alignment vertical="center"/>
      <protection locked="0"/>
    </xf>
    <xf numFmtId="43" fontId="12" fillId="0" borderId="6" xfId="1" applyFont="1" applyFill="1" applyBorder="1" applyAlignment="1">
      <alignment vertical="center"/>
    </xf>
    <xf numFmtId="43" fontId="15" fillId="0" borderId="0" xfId="1" applyFont="1" applyFill="1" applyBorder="1" applyAlignment="1">
      <alignment vertical="center"/>
    </xf>
    <xf numFmtId="43" fontId="15" fillId="0" borderId="6" xfId="1" applyFont="1" applyFill="1" applyBorder="1" applyAlignment="1">
      <alignment vertical="center"/>
    </xf>
    <xf numFmtId="43" fontId="15" fillId="0" borderId="12" xfId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 wrapText="1" indent="9"/>
    </xf>
    <xf numFmtId="0" fontId="12" fillId="0" borderId="6" xfId="0" applyFont="1" applyFill="1" applyBorder="1" applyAlignment="1">
      <alignment horizontal="left" wrapText="1" indent="9"/>
    </xf>
    <xf numFmtId="0" fontId="19" fillId="0" borderId="6" xfId="0" applyFont="1" applyFill="1" applyBorder="1" applyAlignment="1">
      <alignment horizontal="left" vertical="center" indent="9"/>
    </xf>
    <xf numFmtId="43" fontId="12" fillId="0" borderId="0" xfId="1" applyFont="1" applyFill="1" applyBorder="1" applyAlignment="1">
      <alignment vertical="center"/>
    </xf>
    <xf numFmtId="43" fontId="12" fillId="0" borderId="12" xfId="1" applyFont="1" applyFill="1" applyBorder="1" applyAlignment="1">
      <alignment vertical="center"/>
    </xf>
    <xf numFmtId="43" fontId="12" fillId="0" borderId="6" xfId="1" applyFont="1" applyFill="1" applyBorder="1" applyAlignment="1" applyProtection="1">
      <alignment vertical="top"/>
      <protection locked="0"/>
    </xf>
    <xf numFmtId="43" fontId="12" fillId="0" borderId="0" xfId="1" applyFont="1" applyFill="1" applyBorder="1" applyAlignment="1" applyProtection="1">
      <alignment vertical="top"/>
      <protection locked="0"/>
    </xf>
    <xf numFmtId="0" fontId="12" fillId="0" borderId="6" xfId="0" applyFont="1" applyFill="1" applyBorder="1" applyAlignment="1">
      <alignment horizontal="left" vertical="center" wrapText="1" indent="3"/>
    </xf>
    <xf numFmtId="0" fontId="6" fillId="0" borderId="6" xfId="0" applyFont="1" applyFill="1" applyBorder="1" applyAlignment="1">
      <alignment horizontal="left" vertical="center" wrapText="1" indent="3"/>
    </xf>
    <xf numFmtId="43" fontId="6" fillId="0" borderId="6" xfId="1" applyFont="1" applyFill="1" applyBorder="1" applyAlignment="1" applyProtection="1">
      <alignment vertical="center"/>
      <protection locked="0"/>
    </xf>
    <xf numFmtId="43" fontId="6" fillId="0" borderId="0" xfId="1" applyFont="1" applyFill="1" applyBorder="1" applyAlignment="1" applyProtection="1">
      <alignment vertical="center"/>
      <protection locked="0"/>
    </xf>
    <xf numFmtId="43" fontId="6" fillId="0" borderId="12" xfId="1" applyFont="1" applyFill="1" applyBorder="1" applyAlignment="1" applyProtection="1">
      <alignment vertical="center"/>
      <protection locked="0"/>
    </xf>
    <xf numFmtId="0" fontId="12" fillId="0" borderId="8" xfId="0" applyFont="1" applyFill="1" applyBorder="1" applyAlignment="1">
      <alignment vertical="center"/>
    </xf>
    <xf numFmtId="43" fontId="12" fillId="0" borderId="8" xfId="1" applyFont="1" applyFill="1" applyBorder="1"/>
    <xf numFmtId="43" fontId="15" fillId="0" borderId="9" xfId="1" applyFont="1" applyFill="1" applyBorder="1"/>
    <xf numFmtId="43" fontId="15" fillId="0" borderId="8" xfId="1" applyFont="1" applyFill="1" applyBorder="1"/>
    <xf numFmtId="43" fontId="15" fillId="0" borderId="16" xfId="1" applyFont="1" applyFill="1" applyBorder="1"/>
    <xf numFmtId="0" fontId="20" fillId="0" borderId="0" xfId="0" applyFont="1"/>
    <xf numFmtId="0" fontId="21" fillId="0" borderId="0" xfId="0" applyFont="1"/>
    <xf numFmtId="43" fontId="21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indent="3"/>
    </xf>
    <xf numFmtId="43" fontId="3" fillId="2" borderId="6" xfId="1" applyFont="1" applyFill="1" applyBorder="1" applyAlignment="1" applyProtection="1">
      <alignment vertical="center"/>
      <protection locked="0"/>
    </xf>
    <xf numFmtId="0" fontId="0" fillId="2" borderId="6" xfId="0" applyFill="1" applyBorder="1" applyAlignment="1">
      <alignment horizontal="left" vertical="center" indent="6"/>
    </xf>
    <xf numFmtId="43" fontId="0" fillId="2" borderId="6" xfId="1" applyFont="1" applyFill="1" applyBorder="1" applyAlignment="1" applyProtection="1">
      <alignment vertical="center"/>
      <protection locked="0"/>
    </xf>
    <xf numFmtId="0" fontId="0" fillId="2" borderId="6" xfId="0" applyFill="1" applyBorder="1" applyAlignment="1">
      <alignment horizontal="left" vertical="center" indent="9"/>
    </xf>
    <xf numFmtId="43" fontId="1" fillId="2" borderId="6" xfId="1" applyFont="1" applyFill="1" applyBorder="1" applyAlignment="1" applyProtection="1">
      <alignment vertical="center"/>
      <protection locked="0"/>
    </xf>
    <xf numFmtId="0" fontId="24" fillId="0" borderId="5" xfId="7" applyFont="1" applyBorder="1" applyAlignment="1">
      <alignment horizontal="left" vertical="top"/>
    </xf>
    <xf numFmtId="0" fontId="25" fillId="0" borderId="5" xfId="7" applyFont="1" applyBorder="1" applyAlignment="1">
      <alignment horizontal="left" vertical="top"/>
    </xf>
    <xf numFmtId="0" fontId="0" fillId="2" borderId="6" xfId="0" applyFill="1" applyBorder="1" applyAlignment="1">
      <alignment horizontal="left" vertical="center" indent="3"/>
    </xf>
    <xf numFmtId="43" fontId="0" fillId="2" borderId="6" xfId="1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indent="3"/>
    </xf>
    <xf numFmtId="0" fontId="0" fillId="2" borderId="6" xfId="0" applyFill="1" applyBorder="1" applyAlignment="1">
      <alignment horizontal="left" indent="9"/>
    </xf>
    <xf numFmtId="0" fontId="0" fillId="2" borderId="6" xfId="0" applyFont="1" applyFill="1" applyBorder="1" applyAlignment="1">
      <alignment horizontal="left" vertical="center" indent="9"/>
    </xf>
    <xf numFmtId="0" fontId="0" fillId="2" borderId="6" xfId="0" applyFill="1" applyBorder="1" applyAlignment="1">
      <alignment horizontal="left" indent="3"/>
    </xf>
    <xf numFmtId="0" fontId="3" fillId="2" borderId="6" xfId="0" applyFont="1" applyFill="1" applyBorder="1" applyAlignment="1">
      <alignment horizontal="left" indent="3"/>
    </xf>
    <xf numFmtId="0" fontId="0" fillId="0" borderId="8" xfId="0" applyBorder="1" applyAlignment="1">
      <alignment vertical="center"/>
    </xf>
    <xf numFmtId="43" fontId="0" fillId="0" borderId="8" xfId="1" applyFont="1" applyBorder="1"/>
    <xf numFmtId="0" fontId="0" fillId="0" borderId="0" xfId="0" applyBorder="1"/>
    <xf numFmtId="3" fontId="2" fillId="3" borderId="4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indent="3"/>
    </xf>
    <xf numFmtId="43" fontId="3" fillId="0" borderId="10" xfId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43" fontId="1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0" fontId="4" fillId="0" borderId="6" xfId="0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indent="3"/>
    </xf>
    <xf numFmtId="43" fontId="3" fillId="0" borderId="6" xfId="1" applyFont="1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vertical="center"/>
    </xf>
    <xf numFmtId="43" fontId="0" fillId="0" borderId="8" xfId="1" applyFont="1" applyBorder="1" applyAlignment="1">
      <alignment vertical="center"/>
    </xf>
    <xf numFmtId="0" fontId="0" fillId="0" borderId="0" xfId="0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3" fontId="3" fillId="0" borderId="15" xfId="1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12" xfId="1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9"/>
    </xf>
    <xf numFmtId="43" fontId="1" fillId="0" borderId="12" xfId="1" applyFont="1" applyFill="1" applyBorder="1" applyAlignment="1" applyProtection="1">
      <alignment vertical="center"/>
      <protection locked="0"/>
    </xf>
    <xf numFmtId="0" fontId="28" fillId="0" borderId="5" xfId="7" applyFont="1" applyBorder="1" applyAlignment="1">
      <alignment horizontal="left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wrapText="1" indent="6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0" xfId="0" applyNumberFormat="1"/>
    <xf numFmtId="0" fontId="0" fillId="0" borderId="6" xfId="0" applyFill="1" applyBorder="1" applyAlignment="1">
      <alignment horizontal="left" wrapText="1" indent="9"/>
    </xf>
    <xf numFmtId="43" fontId="0" fillId="0" borderId="12" xfId="1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0" fillId="0" borderId="16" xfId="1" applyFont="1" applyFill="1" applyBorder="1"/>
    <xf numFmtId="0" fontId="2" fillId="3" borderId="3" xfId="0" applyFont="1" applyFill="1" applyBorder="1" applyAlignment="1">
      <alignment horizontal="center" vertical="center" wrapText="1"/>
    </xf>
    <xf numFmtId="43" fontId="3" fillId="0" borderId="12" xfId="1" applyFont="1" applyFill="1" applyBorder="1" applyAlignment="1" applyProtection="1">
      <alignment horizontal="right" vertical="center"/>
      <protection locked="0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indent="3"/>
    </xf>
    <xf numFmtId="43" fontId="0" fillId="0" borderId="16" xfId="1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4" fontId="7" fillId="0" borderId="10" xfId="0" applyNumberFormat="1" applyFont="1" applyBorder="1" applyAlignment="1">
      <alignment vertical="center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/>
    <xf numFmtId="0" fontId="9" fillId="0" borderId="5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0" xfId="0" applyFont="1" applyBorder="1" applyAlignment="1">
      <alignment horizontal="justify" vertical="center" wrapText="1"/>
    </xf>
    <xf numFmtId="4" fontId="7" fillId="0" borderId="6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4" fontId="7" fillId="0" borderId="6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0" fontId="9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4" fontId="7" fillId="0" borderId="8" xfId="0" applyNumberFormat="1" applyFont="1" applyBorder="1" applyAlignment="1">
      <alignment vertical="center"/>
    </xf>
    <xf numFmtId="0" fontId="7" fillId="0" borderId="9" xfId="0" applyFont="1" applyBorder="1" applyAlignment="1">
      <alignment horizontal="justify" vertical="center" wrapText="1"/>
    </xf>
    <xf numFmtId="0" fontId="7" fillId="0" borderId="0" xfId="2" applyFont="1" applyAlignment="1">
      <alignment horizontal="center"/>
    </xf>
    <xf numFmtId="0" fontId="22" fillId="2" borderId="0" xfId="0" applyFont="1" applyFill="1" applyBorder="1" applyAlignment="1">
      <alignment horizontal="left" vertical="top" wrapText="1"/>
    </xf>
    <xf numFmtId="0" fontId="21" fillId="0" borderId="0" xfId="0" applyFont="1" applyBorder="1" applyAlignment="1">
      <alignment horizontal="center"/>
    </xf>
    <xf numFmtId="0" fontId="23" fillId="0" borderId="0" xfId="6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6" fillId="3" borderId="1" xfId="7" applyFont="1" applyFill="1" applyBorder="1" applyAlignment="1">
      <alignment horizontal="center" vertical="center" wrapText="1"/>
    </xf>
    <xf numFmtId="0" fontId="26" fillId="3" borderId="2" xfId="7" applyFont="1" applyFill="1" applyBorder="1" applyAlignment="1">
      <alignment horizontal="center" vertical="center" wrapText="1"/>
    </xf>
    <xf numFmtId="0" fontId="26" fillId="3" borderId="3" xfId="7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7" fillId="3" borderId="1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horizontal="center" vertical="center" wrapText="1"/>
    </xf>
    <xf numFmtId="4" fontId="6" fillId="2" borderId="6" xfId="3" applyNumberFormat="1" applyFont="1" applyFill="1" applyBorder="1" applyAlignment="1" applyProtection="1">
      <alignment vertical="top" wrapText="1"/>
      <protection locked="0"/>
    </xf>
    <xf numFmtId="0" fontId="8" fillId="3" borderId="7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29" fillId="0" borderId="0" xfId="0" applyFont="1"/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43" fontId="18" fillId="3" borderId="6" xfId="1" applyFont="1" applyFill="1" applyBorder="1" applyAlignment="1" applyProtection="1">
      <alignment vertical="center"/>
      <protection locked="0"/>
    </xf>
    <xf numFmtId="43" fontId="8" fillId="3" borderId="6" xfId="1" applyFont="1" applyFill="1" applyBorder="1" applyAlignment="1" applyProtection="1">
      <alignment vertical="center"/>
      <protection locked="0"/>
    </xf>
    <xf numFmtId="43" fontId="8" fillId="3" borderId="0" xfId="1" applyFont="1" applyFill="1" applyBorder="1" applyAlignment="1" applyProtection="1">
      <alignment vertical="center"/>
      <protection locked="0"/>
    </xf>
    <xf numFmtId="43" fontId="8" fillId="3" borderId="12" xfId="1" applyFont="1" applyFill="1" applyBorder="1" applyAlignment="1" applyProtection="1">
      <alignment vertical="center"/>
      <protection locked="0"/>
    </xf>
    <xf numFmtId="43" fontId="14" fillId="3" borderId="17" xfId="1" applyFont="1" applyFill="1" applyBorder="1" applyAlignment="1">
      <alignment vertical="center"/>
    </xf>
    <xf numFmtId="43" fontId="14" fillId="3" borderId="18" xfId="1" applyFont="1" applyFill="1" applyBorder="1" applyAlignment="1">
      <alignment vertical="center"/>
    </xf>
    <xf numFmtId="43" fontId="14" fillId="3" borderId="19" xfId="1" applyFont="1" applyFill="1" applyBorder="1" applyAlignment="1">
      <alignment vertical="center"/>
    </xf>
  </cellXfs>
  <cellStyles count="8">
    <cellStyle name="Millares" xfId="1" builtinId="3"/>
    <cellStyle name="Millares 2" xfId="4"/>
    <cellStyle name="Millares 2 2" xfId="5"/>
    <cellStyle name="Normal" xfId="0" builtinId="0"/>
    <cellStyle name="Normal 2" xfId="2"/>
    <cellStyle name="Normal 2 2" xfId="3"/>
    <cellStyle name="Normal 2 3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342899</xdr:colOff>
      <xdr:row>0</xdr:row>
      <xdr:rowOff>19050</xdr:rowOff>
    </xdr:from>
    <xdr:ext cx="904875" cy="501649"/>
    <xdr:pic>
      <xdr:nvPicPr>
        <xdr:cNvPr id="2" name="Imagen 1">
          <a:extLst>
            <a:ext uri="{FF2B5EF4-FFF2-40B4-BE49-F238E27FC236}">
              <a16:creationId xmlns:a16="http://schemas.microsoft.com/office/drawing/2014/main" id="{154AC43F-8B1C-4109-976A-D4538B84E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19050"/>
          <a:ext cx="904875" cy="501649"/>
        </a:xfrm>
        <a:prstGeom prst="rect">
          <a:avLst/>
        </a:prstGeom>
      </xdr:spPr>
    </xdr:pic>
    <xdr:clientData/>
  </xdr:oneCellAnchor>
  <xdr:oneCellAnchor>
    <xdr:from>
      <xdr:col>3</xdr:col>
      <xdr:colOff>3638550</xdr:colOff>
      <xdr:row>0</xdr:row>
      <xdr:rowOff>38100</xdr:rowOff>
    </xdr:from>
    <xdr:ext cx="1724025" cy="457200"/>
    <xdr:pic>
      <xdr:nvPicPr>
        <xdr:cNvPr id="3" name="Imagen 2">
          <a:extLst>
            <a:ext uri="{FF2B5EF4-FFF2-40B4-BE49-F238E27FC236}">
              <a16:creationId xmlns:a16="http://schemas.microsoft.com/office/drawing/2014/main" id="{2EAF6399-5AEE-4EB3-9B2D-06EF6EA7773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38100"/>
          <a:ext cx="17240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0</xdr:col>
      <xdr:colOff>1104900</xdr:colOff>
      <xdr:row>0</xdr:row>
      <xdr:rowOff>520699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A2026E-965F-4170-9A61-9C5420E00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"/>
          <a:ext cx="904875" cy="501649"/>
        </a:xfrm>
        <a:prstGeom prst="rect">
          <a:avLst/>
        </a:prstGeom>
      </xdr:spPr>
    </xdr:pic>
    <xdr:clientData/>
  </xdr:twoCellAnchor>
  <xdr:twoCellAnchor editAs="oneCell">
    <xdr:from>
      <xdr:col>6</xdr:col>
      <xdr:colOff>942975</xdr:colOff>
      <xdr:row>0</xdr:row>
      <xdr:rowOff>57150</xdr:rowOff>
    </xdr:from>
    <xdr:to>
      <xdr:col>7</xdr:col>
      <xdr:colOff>1247775</xdr:colOff>
      <xdr:row>0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BD1B6D-01E7-44BD-898B-5ED398FAE5E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7150"/>
          <a:ext cx="13239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19050</xdr:rowOff>
    </xdr:from>
    <xdr:to>
      <xdr:col>0</xdr:col>
      <xdr:colOff>1533525</xdr:colOff>
      <xdr:row>0</xdr:row>
      <xdr:rowOff>520699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C6901C-41AF-4432-A59A-3D42D07F2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0075"/>
          <a:ext cx="904875" cy="501649"/>
        </a:xfrm>
        <a:prstGeom prst="rect">
          <a:avLst/>
        </a:prstGeom>
      </xdr:spPr>
    </xdr:pic>
    <xdr:clientData/>
  </xdr:twoCellAnchor>
  <xdr:twoCellAnchor editAs="oneCell">
    <xdr:from>
      <xdr:col>9</xdr:col>
      <xdr:colOff>962025</xdr:colOff>
      <xdr:row>0</xdr:row>
      <xdr:rowOff>47625</xdr:rowOff>
    </xdr:from>
    <xdr:to>
      <xdr:col>10</xdr:col>
      <xdr:colOff>1114425</xdr:colOff>
      <xdr:row>0</xdr:row>
      <xdr:rowOff>504825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DCC1DD-5E06-4D44-98A3-34683048F9D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628650"/>
          <a:ext cx="13239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19050</xdr:rowOff>
    </xdr:from>
    <xdr:to>
      <xdr:col>0</xdr:col>
      <xdr:colOff>1390649</xdr:colOff>
      <xdr:row>4</xdr:row>
      <xdr:rowOff>19050</xdr:rowOff>
    </xdr:to>
    <xdr:pic>
      <xdr:nvPicPr>
        <xdr:cNvPr id="2" name="3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E641C4FD-6CC3-429B-BDB2-2751136231C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7" r="60050"/>
        <a:stretch/>
      </xdr:blipFill>
      <xdr:spPr bwMode="auto">
        <a:xfrm>
          <a:off x="9524" y="19050"/>
          <a:ext cx="1381125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1322947</xdr:colOff>
      <xdr:row>2</xdr:row>
      <xdr:rowOff>76240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E70217-DEEB-46D6-9133-80996DCE3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22947" cy="45724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0</xdr:row>
      <xdr:rowOff>161925</xdr:rowOff>
    </xdr:from>
    <xdr:to>
      <xdr:col>6</xdr:col>
      <xdr:colOff>608572</xdr:colOff>
      <xdr:row>3</xdr:row>
      <xdr:rowOff>47665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6FFDC9-3284-4FCE-9199-19A555041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2700" y="161925"/>
          <a:ext cx="1322947" cy="4572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504265</xdr:colOff>
      <xdr:row>0</xdr:row>
      <xdr:rowOff>112058</xdr:rowOff>
    </xdr:from>
    <xdr:to>
      <xdr:col>0</xdr:col>
      <xdr:colOff>2263588</xdr:colOff>
      <xdr:row>4</xdr:row>
      <xdr:rowOff>22411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32E05-042F-47EF-93BD-B15476DC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5" y="112058"/>
          <a:ext cx="1759323" cy="672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1282958</xdr:colOff>
      <xdr:row>1</xdr:row>
      <xdr:rowOff>29158</xdr:rowOff>
    </xdr:from>
    <xdr:to>
      <xdr:col>5</xdr:col>
      <xdr:colOff>1206314</xdr:colOff>
      <xdr:row>3</xdr:row>
      <xdr:rowOff>97623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AFDA11F-5E16-4042-91B1-995EBF3A5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72984" y="223546"/>
          <a:ext cx="1322947" cy="4572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0</xdr:col>
      <xdr:colOff>1857375</xdr:colOff>
      <xdr:row>0</xdr:row>
      <xdr:rowOff>647700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B4797B-7257-4658-8373-55673189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42875"/>
          <a:ext cx="15811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123825</xdr:rowOff>
    </xdr:from>
    <xdr:to>
      <xdr:col>6</xdr:col>
      <xdr:colOff>475222</xdr:colOff>
      <xdr:row>0</xdr:row>
      <xdr:rowOff>581065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960508-52F1-4B6E-BA24-04C59A14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7950" y="123825"/>
          <a:ext cx="1322947" cy="4572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142875</xdr:rowOff>
    </xdr:from>
    <xdr:to>
      <xdr:col>1</xdr:col>
      <xdr:colOff>2066925</xdr:colOff>
      <xdr:row>0</xdr:row>
      <xdr:rowOff>647700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E553F6-3B78-460B-ADD3-E8F1E8A9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42875"/>
          <a:ext cx="15811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781050</xdr:colOff>
      <xdr:row>0</xdr:row>
      <xdr:rowOff>161925</xdr:rowOff>
    </xdr:from>
    <xdr:to>
      <xdr:col>7</xdr:col>
      <xdr:colOff>637147</xdr:colOff>
      <xdr:row>0</xdr:row>
      <xdr:rowOff>619165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5F6F6F-FD29-4366-BFBB-60E13B00D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0" y="161925"/>
          <a:ext cx="1322947" cy="4572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0</xdr:col>
      <xdr:colOff>1857375</xdr:colOff>
      <xdr:row>0</xdr:row>
      <xdr:rowOff>647700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E28AD4-DFF5-43CD-8243-AB78292A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42875"/>
          <a:ext cx="15811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0</xdr:row>
      <xdr:rowOff>171450</xdr:rowOff>
    </xdr:from>
    <xdr:to>
      <xdr:col>5</xdr:col>
      <xdr:colOff>922897</xdr:colOff>
      <xdr:row>0</xdr:row>
      <xdr:rowOff>628690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8CD960-B7D9-40F1-811D-BB0EFDBB7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68075" y="171450"/>
          <a:ext cx="1322947" cy="457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PEAR~2/AppData/Local/Temp/Rar$DI03.204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zoomScaleNormal="100" workbookViewId="0">
      <selection activeCell="I27" sqref="I27"/>
    </sheetView>
  </sheetViews>
  <sheetFormatPr baseColWidth="10" defaultRowHeight="11.25"/>
  <cols>
    <col min="1" max="1" width="55.85546875" style="1" bestFit="1" customWidth="1"/>
    <col min="2" max="3" width="13" style="1" bestFit="1" customWidth="1"/>
    <col min="4" max="4" width="56.42578125" style="1" customWidth="1"/>
    <col min="5" max="6" width="13.5703125" style="1" bestFit="1" customWidth="1"/>
    <col min="7" max="16384" width="11.42578125" style="1"/>
  </cols>
  <sheetData>
    <row r="1" spans="1:6" ht="45.95" customHeight="1">
      <c r="A1" s="196" t="s">
        <v>0</v>
      </c>
      <c r="B1" s="197"/>
      <c r="C1" s="197"/>
      <c r="D1" s="197"/>
      <c r="E1" s="197"/>
      <c r="F1" s="198"/>
    </row>
    <row r="2" spans="1:6">
      <c r="A2" s="194" t="s">
        <v>1</v>
      </c>
      <c r="B2" s="195">
        <v>2019</v>
      </c>
      <c r="C2" s="195">
        <v>2018</v>
      </c>
      <c r="D2" s="194" t="s">
        <v>1</v>
      </c>
      <c r="E2" s="195">
        <v>2019</v>
      </c>
      <c r="F2" s="195">
        <v>2018</v>
      </c>
    </row>
    <row r="3" spans="1:6" s="149" customFormat="1">
      <c r="A3" s="146"/>
      <c r="B3" s="147"/>
      <c r="C3" s="147"/>
      <c r="D3" s="148"/>
      <c r="E3" s="147"/>
      <c r="F3" s="147"/>
    </row>
    <row r="4" spans="1:6" s="149" customFormat="1">
      <c r="A4" s="150" t="s">
        <v>2</v>
      </c>
      <c r="B4" s="151"/>
      <c r="C4" s="151"/>
      <c r="D4" s="152" t="s">
        <v>3</v>
      </c>
      <c r="E4" s="151"/>
      <c r="F4" s="151"/>
    </row>
    <row r="5" spans="1:6" s="149" customFormat="1">
      <c r="A5" s="150" t="s">
        <v>4</v>
      </c>
      <c r="B5" s="153"/>
      <c r="C5" s="153"/>
      <c r="D5" s="152" t="s">
        <v>5</v>
      </c>
      <c r="E5" s="153"/>
      <c r="F5" s="153"/>
    </row>
    <row r="6" spans="1:6" s="149" customFormat="1">
      <c r="A6" s="146" t="s">
        <v>6</v>
      </c>
      <c r="B6" s="153">
        <v>369051220.39999998</v>
      </c>
      <c r="C6" s="153">
        <v>259569891.30999997</v>
      </c>
      <c r="D6" s="148" t="s">
        <v>7</v>
      </c>
      <c r="E6" s="153">
        <v>71834624.840000018</v>
      </c>
      <c r="F6" s="153">
        <v>60000139.960000001</v>
      </c>
    </row>
    <row r="7" spans="1:6" s="149" customFormat="1">
      <c r="A7" s="154" t="s">
        <v>8</v>
      </c>
      <c r="B7" s="153">
        <v>103000</v>
      </c>
      <c r="C7" s="153">
        <v>61000</v>
      </c>
      <c r="D7" s="155" t="s">
        <v>9</v>
      </c>
      <c r="E7" s="153">
        <v>23175.25</v>
      </c>
      <c r="F7" s="153">
        <v>5890546.9699999997</v>
      </c>
    </row>
    <row r="8" spans="1:6" s="149" customFormat="1">
      <c r="A8" s="154" t="s">
        <v>10</v>
      </c>
      <c r="B8" s="153">
        <v>77132705.450000003</v>
      </c>
      <c r="C8" s="153">
        <v>45734910.039999999</v>
      </c>
      <c r="D8" s="155" t="s">
        <v>11</v>
      </c>
      <c r="E8" s="153">
        <v>3330015.7</v>
      </c>
      <c r="F8" s="153">
        <v>1777340.93</v>
      </c>
    </row>
    <row r="9" spans="1:6" s="149" customFormat="1">
      <c r="A9" s="154" t="s">
        <v>12</v>
      </c>
      <c r="B9" s="153"/>
      <c r="C9" s="153"/>
      <c r="D9" s="155" t="s">
        <v>13</v>
      </c>
      <c r="E9" s="153">
        <v>34670404.100000001</v>
      </c>
      <c r="F9" s="153">
        <v>12983661.039999999</v>
      </c>
    </row>
    <row r="10" spans="1:6" s="149" customFormat="1">
      <c r="A10" s="154" t="s">
        <v>14</v>
      </c>
      <c r="B10" s="153">
        <v>264484442.41</v>
      </c>
      <c r="C10" s="153">
        <v>202525669.22999999</v>
      </c>
      <c r="D10" s="155" t="s">
        <v>15</v>
      </c>
      <c r="E10" s="153"/>
      <c r="F10" s="153"/>
    </row>
    <row r="11" spans="1:6" s="149" customFormat="1">
      <c r="A11" s="154" t="s">
        <v>16</v>
      </c>
      <c r="B11" s="153">
        <v>18523516.780000001</v>
      </c>
      <c r="C11" s="153">
        <v>7251930.0899999999</v>
      </c>
      <c r="D11" s="155" t="s">
        <v>17</v>
      </c>
      <c r="E11" s="153">
        <v>43638.12</v>
      </c>
      <c r="F11" s="153">
        <v>4476647.1900000004</v>
      </c>
    </row>
    <row r="12" spans="1:6" s="149" customFormat="1" ht="22.5">
      <c r="A12" s="154" t="s">
        <v>18</v>
      </c>
      <c r="B12" s="153">
        <v>8807555.7599999998</v>
      </c>
      <c r="C12" s="153">
        <v>3996381.95</v>
      </c>
      <c r="D12" s="155" t="s">
        <v>19</v>
      </c>
      <c r="E12" s="153">
        <v>98124.81</v>
      </c>
      <c r="F12" s="153">
        <v>264446.84999999998</v>
      </c>
    </row>
    <row r="13" spans="1:6" s="149" customFormat="1">
      <c r="A13" s="154" t="s">
        <v>20</v>
      </c>
      <c r="B13" s="153"/>
      <c r="C13" s="153"/>
      <c r="D13" s="155" t="s">
        <v>21</v>
      </c>
      <c r="E13" s="153">
        <v>32259606.600000001</v>
      </c>
      <c r="F13" s="153">
        <v>29836882.620000001</v>
      </c>
    </row>
    <row r="14" spans="1:6" s="149" customFormat="1">
      <c r="A14" s="146" t="s">
        <v>22</v>
      </c>
      <c r="B14" s="153">
        <v>3739150.7</v>
      </c>
      <c r="C14" s="153">
        <v>10688409.690000001</v>
      </c>
      <c r="D14" s="155" t="s">
        <v>23</v>
      </c>
      <c r="E14" s="153"/>
      <c r="F14" s="153"/>
    </row>
    <row r="15" spans="1:6" s="149" customFormat="1">
      <c r="A15" s="154" t="s">
        <v>24</v>
      </c>
      <c r="B15" s="153"/>
      <c r="C15" s="153"/>
      <c r="D15" s="155" t="s">
        <v>25</v>
      </c>
      <c r="E15" s="156">
        <v>1409660.26</v>
      </c>
      <c r="F15" s="153">
        <v>4770614.3600000003</v>
      </c>
    </row>
    <row r="16" spans="1:6" s="149" customFormat="1">
      <c r="A16" s="154" t="s">
        <v>26</v>
      </c>
      <c r="B16" s="153">
        <v>1955277.47</v>
      </c>
      <c r="C16" s="153">
        <v>7087849.6500000004</v>
      </c>
      <c r="D16" s="148" t="s">
        <v>27</v>
      </c>
      <c r="E16" s="157">
        <v>4000000</v>
      </c>
      <c r="F16" s="151">
        <v>0</v>
      </c>
    </row>
    <row r="17" spans="1:6" s="149" customFormat="1">
      <c r="A17" s="154" t="s">
        <v>28</v>
      </c>
      <c r="B17" s="153">
        <v>1271710.73</v>
      </c>
      <c r="C17" s="153">
        <v>1777933.92</v>
      </c>
      <c r="D17" s="155" t="s">
        <v>29</v>
      </c>
      <c r="E17" s="153">
        <v>0</v>
      </c>
      <c r="F17" s="153">
        <v>0</v>
      </c>
    </row>
    <row r="18" spans="1:6" s="149" customFormat="1" ht="13.5" customHeight="1">
      <c r="A18" s="154" t="s">
        <v>30</v>
      </c>
      <c r="B18" s="153">
        <v>123871.5</v>
      </c>
      <c r="C18" s="153">
        <v>1434335.12</v>
      </c>
      <c r="D18" s="155" t="s">
        <v>31</v>
      </c>
      <c r="E18" s="153">
        <v>0</v>
      </c>
      <c r="F18" s="153">
        <v>0</v>
      </c>
    </row>
    <row r="19" spans="1:6" s="149" customFormat="1">
      <c r="A19" s="154" t="s">
        <v>32</v>
      </c>
      <c r="B19" s="153">
        <v>0</v>
      </c>
      <c r="C19" s="153">
        <v>0</v>
      </c>
      <c r="D19" s="155" t="s">
        <v>33</v>
      </c>
      <c r="E19" s="153">
        <v>4000000</v>
      </c>
      <c r="F19" s="153">
        <v>0</v>
      </c>
    </row>
    <row r="20" spans="1:6" s="149" customFormat="1">
      <c r="A20" s="154" t="s">
        <v>34</v>
      </c>
      <c r="B20" s="153">
        <v>388291</v>
      </c>
      <c r="C20" s="153">
        <v>388291</v>
      </c>
      <c r="D20" s="148" t="s">
        <v>35</v>
      </c>
      <c r="E20" s="153">
        <v>0</v>
      </c>
      <c r="F20" s="153">
        <v>0</v>
      </c>
    </row>
    <row r="21" spans="1:6" s="149" customFormat="1">
      <c r="A21" s="154" t="s">
        <v>36</v>
      </c>
      <c r="B21" s="153">
        <v>0</v>
      </c>
      <c r="C21" s="153">
        <v>0</v>
      </c>
      <c r="D21" s="155" t="s">
        <v>37</v>
      </c>
      <c r="E21" s="153">
        <v>0</v>
      </c>
      <c r="F21" s="153">
        <v>0</v>
      </c>
    </row>
    <row r="22" spans="1:6" s="149" customFormat="1">
      <c r="A22" s="146" t="s">
        <v>38</v>
      </c>
      <c r="B22" s="153">
        <v>21980964.490000002</v>
      </c>
      <c r="C22" s="153">
        <v>39442058.890000001</v>
      </c>
      <c r="D22" s="155" t="s">
        <v>39</v>
      </c>
      <c r="E22" s="153">
        <v>0</v>
      </c>
      <c r="F22" s="153">
        <v>0</v>
      </c>
    </row>
    <row r="23" spans="1:6" s="149" customFormat="1" ht="22.5">
      <c r="A23" s="154" t="s">
        <v>40</v>
      </c>
      <c r="B23" s="153">
        <v>183206.03</v>
      </c>
      <c r="C23" s="153">
        <v>183206.03</v>
      </c>
      <c r="D23" s="148" t="s">
        <v>41</v>
      </c>
      <c r="E23" s="153">
        <v>0</v>
      </c>
      <c r="F23" s="153">
        <v>0</v>
      </c>
    </row>
    <row r="24" spans="1:6" s="149" customFormat="1" ht="22.5">
      <c r="A24" s="154" t="s">
        <v>42</v>
      </c>
      <c r="B24" s="153"/>
      <c r="C24" s="153"/>
      <c r="D24" s="148" t="s">
        <v>43</v>
      </c>
      <c r="E24" s="153">
        <v>0</v>
      </c>
      <c r="F24" s="153">
        <v>0</v>
      </c>
    </row>
    <row r="25" spans="1:6" s="149" customFormat="1" ht="22.5">
      <c r="A25" s="154" t="s">
        <v>44</v>
      </c>
      <c r="B25" s="153"/>
      <c r="C25" s="153"/>
      <c r="D25" s="155" t="s">
        <v>45</v>
      </c>
      <c r="E25" s="153">
        <v>0</v>
      </c>
      <c r="F25" s="153">
        <v>0</v>
      </c>
    </row>
    <row r="26" spans="1:6" s="149" customFormat="1">
      <c r="A26" s="154" t="s">
        <v>46</v>
      </c>
      <c r="B26" s="153">
        <v>21797758.460000001</v>
      </c>
      <c r="C26" s="153">
        <v>39258852.859999999</v>
      </c>
      <c r="D26" s="155" t="s">
        <v>47</v>
      </c>
      <c r="E26" s="153">
        <v>0</v>
      </c>
      <c r="F26" s="153">
        <v>0</v>
      </c>
    </row>
    <row r="27" spans="1:6" s="149" customFormat="1">
      <c r="A27" s="154" t="s">
        <v>48</v>
      </c>
      <c r="B27" s="153"/>
      <c r="C27" s="153"/>
      <c r="D27" s="155" t="s">
        <v>49</v>
      </c>
      <c r="E27" s="153">
        <v>0</v>
      </c>
      <c r="F27" s="153">
        <v>0</v>
      </c>
    </row>
    <row r="28" spans="1:6" s="149" customFormat="1" ht="22.5">
      <c r="A28" s="146" t="s">
        <v>50</v>
      </c>
      <c r="B28" s="153">
        <v>0</v>
      </c>
      <c r="C28" s="153">
        <v>66812.179999999993</v>
      </c>
      <c r="D28" s="148" t="s">
        <v>51</v>
      </c>
      <c r="E28" s="151">
        <v>2374645.4900000002</v>
      </c>
      <c r="F28" s="151">
        <v>2374645.4900000002</v>
      </c>
    </row>
    <row r="29" spans="1:6" s="149" customFormat="1">
      <c r="A29" s="154" t="s">
        <v>52</v>
      </c>
      <c r="B29" s="153">
        <v>0</v>
      </c>
      <c r="C29" s="153">
        <v>66812.179999999993</v>
      </c>
      <c r="D29" s="155" t="s">
        <v>53</v>
      </c>
      <c r="E29" s="153"/>
      <c r="F29" s="153"/>
    </row>
    <row r="30" spans="1:6" s="149" customFormat="1">
      <c r="A30" s="154" t="s">
        <v>54</v>
      </c>
      <c r="B30" s="153"/>
      <c r="C30" s="153"/>
      <c r="D30" s="155" t="s">
        <v>55</v>
      </c>
      <c r="E30" s="153"/>
      <c r="F30" s="153"/>
    </row>
    <row r="31" spans="1:6" s="149" customFormat="1">
      <c r="A31" s="154" t="s">
        <v>56</v>
      </c>
      <c r="B31" s="153"/>
      <c r="C31" s="153"/>
      <c r="D31" s="155" t="s">
        <v>57</v>
      </c>
      <c r="E31" s="153"/>
      <c r="F31" s="153"/>
    </row>
    <row r="32" spans="1:6" s="149" customFormat="1">
      <c r="A32" s="154" t="s">
        <v>58</v>
      </c>
      <c r="B32" s="153"/>
      <c r="C32" s="153"/>
      <c r="D32" s="155" t="s">
        <v>59</v>
      </c>
      <c r="E32" s="153">
        <v>2374645.4900000002</v>
      </c>
      <c r="F32" s="153">
        <v>2374645.4900000002</v>
      </c>
    </row>
    <row r="33" spans="1:6" s="149" customFormat="1">
      <c r="A33" s="154" t="s">
        <v>60</v>
      </c>
      <c r="B33" s="153"/>
      <c r="C33" s="153"/>
      <c r="D33" s="155" t="s">
        <v>61</v>
      </c>
      <c r="E33" s="153"/>
      <c r="F33" s="153"/>
    </row>
    <row r="34" spans="1:6" s="149" customFormat="1">
      <c r="A34" s="146" t="s">
        <v>62</v>
      </c>
      <c r="B34" s="153">
        <v>0</v>
      </c>
      <c r="C34" s="153">
        <v>0</v>
      </c>
      <c r="D34" s="155" t="s">
        <v>63</v>
      </c>
      <c r="E34" s="153"/>
      <c r="F34" s="153"/>
    </row>
    <row r="35" spans="1:6" s="149" customFormat="1">
      <c r="A35" s="146" t="s">
        <v>64</v>
      </c>
      <c r="B35" s="153">
        <v>0</v>
      </c>
      <c r="C35" s="153">
        <v>0</v>
      </c>
      <c r="D35" s="148" t="s">
        <v>65</v>
      </c>
      <c r="E35" s="151">
        <v>28398810.609999999</v>
      </c>
      <c r="F35" s="151">
        <v>27819250.030000001</v>
      </c>
    </row>
    <row r="36" spans="1:6" s="149" customFormat="1" ht="22.5">
      <c r="A36" s="154" t="s">
        <v>66</v>
      </c>
      <c r="B36" s="153">
        <v>0</v>
      </c>
      <c r="C36" s="153">
        <v>0</v>
      </c>
      <c r="D36" s="155" t="s">
        <v>67</v>
      </c>
      <c r="E36" s="153">
        <v>0</v>
      </c>
      <c r="F36" s="153">
        <v>0</v>
      </c>
    </row>
    <row r="37" spans="1:6" s="149" customFormat="1">
      <c r="A37" s="154" t="s">
        <v>68</v>
      </c>
      <c r="B37" s="153">
        <v>0</v>
      </c>
      <c r="C37" s="153">
        <v>0</v>
      </c>
      <c r="D37" s="155" t="s">
        <v>69</v>
      </c>
      <c r="E37" s="153">
        <v>0</v>
      </c>
      <c r="F37" s="153">
        <v>0</v>
      </c>
    </row>
    <row r="38" spans="1:6" s="149" customFormat="1">
      <c r="A38" s="146" t="s">
        <v>70</v>
      </c>
      <c r="B38" s="153">
        <v>0</v>
      </c>
      <c r="C38" s="153">
        <v>0</v>
      </c>
      <c r="D38" s="155" t="s">
        <v>71</v>
      </c>
      <c r="E38" s="153">
        <v>28398810.609999999</v>
      </c>
      <c r="F38" s="153">
        <v>27819250.030000001</v>
      </c>
    </row>
    <row r="39" spans="1:6" s="149" customFormat="1">
      <c r="A39" s="154" t="s">
        <v>72</v>
      </c>
      <c r="B39" s="153"/>
      <c r="C39" s="153"/>
      <c r="D39" s="148" t="s">
        <v>73</v>
      </c>
      <c r="E39" s="151">
        <v>413.24</v>
      </c>
      <c r="F39" s="151">
        <v>21.88</v>
      </c>
    </row>
    <row r="40" spans="1:6" s="149" customFormat="1">
      <c r="A40" s="154" t="s">
        <v>74</v>
      </c>
      <c r="B40" s="153"/>
      <c r="C40" s="153"/>
      <c r="D40" s="155" t="s">
        <v>75</v>
      </c>
      <c r="E40" s="153">
        <v>0</v>
      </c>
      <c r="F40" s="153">
        <v>0</v>
      </c>
    </row>
    <row r="41" spans="1:6" s="149" customFormat="1" ht="22.5">
      <c r="A41" s="154" t="s">
        <v>76</v>
      </c>
      <c r="B41" s="153"/>
      <c r="C41" s="153"/>
      <c r="D41" s="155" t="s">
        <v>77</v>
      </c>
      <c r="E41" s="153">
        <v>0</v>
      </c>
      <c r="F41" s="153">
        <v>0</v>
      </c>
    </row>
    <row r="42" spans="1:6" s="149" customFormat="1">
      <c r="A42" s="154" t="s">
        <v>78</v>
      </c>
      <c r="B42" s="153"/>
      <c r="C42" s="153"/>
      <c r="D42" s="155" t="s">
        <v>79</v>
      </c>
      <c r="E42" s="153">
        <v>413.24</v>
      </c>
      <c r="F42" s="153">
        <v>21.88</v>
      </c>
    </row>
    <row r="43" spans="1:6" s="149" customFormat="1">
      <c r="A43" s="146"/>
      <c r="B43" s="153"/>
      <c r="C43" s="153"/>
      <c r="D43" s="148"/>
      <c r="E43" s="153"/>
      <c r="F43" s="153"/>
    </row>
    <row r="44" spans="1:6" s="149" customFormat="1">
      <c r="A44" s="150" t="s">
        <v>80</v>
      </c>
      <c r="B44" s="151">
        <v>394771335.58999997</v>
      </c>
      <c r="C44" s="151">
        <v>309767172.06999999</v>
      </c>
      <c r="D44" s="152" t="s">
        <v>81</v>
      </c>
      <c r="E44" s="151">
        <v>106608494.18000001</v>
      </c>
      <c r="F44" s="151">
        <v>90194057.359999999</v>
      </c>
    </row>
    <row r="45" spans="1:6" s="149" customFormat="1">
      <c r="A45" s="150"/>
      <c r="B45" s="153"/>
      <c r="C45" s="153"/>
      <c r="D45" s="152"/>
      <c r="E45" s="153"/>
      <c r="F45" s="153"/>
    </row>
    <row r="46" spans="1:6" s="149" customFormat="1">
      <c r="A46" s="158" t="s">
        <v>82</v>
      </c>
      <c r="B46" s="153"/>
      <c r="C46" s="153"/>
      <c r="D46" s="152" t="s">
        <v>83</v>
      </c>
      <c r="E46" s="153"/>
      <c r="F46" s="153"/>
    </row>
    <row r="47" spans="1:6" s="149" customFormat="1">
      <c r="A47" s="159" t="s">
        <v>84</v>
      </c>
      <c r="B47" s="153">
        <v>25942958.32</v>
      </c>
      <c r="C47" s="153">
        <v>28546433.440000001</v>
      </c>
      <c r="D47" s="148" t="s">
        <v>85</v>
      </c>
      <c r="E47" s="153">
        <v>6921471.1500000004</v>
      </c>
      <c r="F47" s="153">
        <v>7170890.3099999996</v>
      </c>
    </row>
    <row r="48" spans="1:6" s="149" customFormat="1">
      <c r="A48" s="159" t="s">
        <v>86</v>
      </c>
      <c r="B48" s="153">
        <v>1640490.76</v>
      </c>
      <c r="C48" s="153">
        <v>1552674.03</v>
      </c>
      <c r="D48" s="148" t="s">
        <v>87</v>
      </c>
      <c r="E48" s="153">
        <v>0</v>
      </c>
      <c r="F48" s="153">
        <v>0</v>
      </c>
    </row>
    <row r="49" spans="1:6" s="149" customFormat="1">
      <c r="A49" s="159" t="s">
        <v>88</v>
      </c>
      <c r="B49" s="153">
        <v>4023868132.7199998</v>
      </c>
      <c r="C49" s="153">
        <v>1302071571.26</v>
      </c>
      <c r="D49" s="148" t="s">
        <v>89</v>
      </c>
      <c r="E49" s="153">
        <v>264244519.06999999</v>
      </c>
      <c r="F49" s="153">
        <v>291488768.42000002</v>
      </c>
    </row>
    <row r="50" spans="1:6" s="149" customFormat="1">
      <c r="A50" s="159" t="s">
        <v>90</v>
      </c>
      <c r="B50" s="153">
        <v>529145377.42000002</v>
      </c>
      <c r="C50" s="153">
        <v>488103702.24000001</v>
      </c>
      <c r="D50" s="148" t="s">
        <v>91</v>
      </c>
      <c r="E50" s="153">
        <v>0</v>
      </c>
      <c r="F50" s="153">
        <v>0</v>
      </c>
    </row>
    <row r="51" spans="1:6" s="149" customFormat="1" ht="12.75" customHeight="1">
      <c r="A51" s="159" t="s">
        <v>92</v>
      </c>
      <c r="B51" s="153">
        <v>11882816.699999999</v>
      </c>
      <c r="C51" s="153">
        <v>12340691.439999999</v>
      </c>
      <c r="D51" s="148" t="s">
        <v>93</v>
      </c>
      <c r="E51" s="153">
        <v>15916986.75</v>
      </c>
      <c r="F51" s="153">
        <v>19046671.210000001</v>
      </c>
    </row>
    <row r="52" spans="1:6" s="149" customFormat="1">
      <c r="A52" s="159" t="s">
        <v>94</v>
      </c>
      <c r="B52" s="153">
        <v>-411278194.52999997</v>
      </c>
      <c r="C52" s="153">
        <v>-325479196.60000002</v>
      </c>
      <c r="D52" s="148" t="s">
        <v>95</v>
      </c>
      <c r="E52" s="153">
        <v>0</v>
      </c>
      <c r="F52" s="153">
        <v>0</v>
      </c>
    </row>
    <row r="53" spans="1:6" s="149" customFormat="1">
      <c r="A53" s="159" t="s">
        <v>96</v>
      </c>
      <c r="B53" s="153">
        <v>0</v>
      </c>
      <c r="C53" s="153">
        <v>2636784.5699999998</v>
      </c>
      <c r="D53" s="152"/>
      <c r="E53" s="153"/>
      <c r="F53" s="153"/>
    </row>
    <row r="54" spans="1:6" s="149" customFormat="1">
      <c r="A54" s="159" t="s">
        <v>97</v>
      </c>
      <c r="B54" s="153">
        <v>0</v>
      </c>
      <c r="C54" s="153">
        <v>0</v>
      </c>
      <c r="D54" s="152" t="s">
        <v>98</v>
      </c>
      <c r="E54" s="151">
        <v>287082976.96999997</v>
      </c>
      <c r="F54" s="151">
        <v>317706329.94</v>
      </c>
    </row>
    <row r="55" spans="1:6" s="149" customFormat="1">
      <c r="A55" s="159" t="s">
        <v>99</v>
      </c>
      <c r="B55" s="153">
        <v>0</v>
      </c>
      <c r="C55" s="153">
        <v>0</v>
      </c>
      <c r="D55" s="160"/>
      <c r="E55" s="153"/>
      <c r="F55" s="153"/>
    </row>
    <row r="56" spans="1:6" s="149" customFormat="1">
      <c r="A56" s="159"/>
      <c r="B56" s="153"/>
      <c r="C56" s="153"/>
      <c r="D56" s="152" t="s">
        <v>100</v>
      </c>
      <c r="E56" s="151">
        <v>393691471.14999998</v>
      </c>
      <c r="F56" s="151">
        <v>407900387.30000001</v>
      </c>
    </row>
    <row r="57" spans="1:6" s="149" customFormat="1">
      <c r="A57" s="158" t="s">
        <v>101</v>
      </c>
      <c r="B57" s="151">
        <v>4181201581.3899994</v>
      </c>
      <c r="C57" s="151">
        <v>1509772660.3799999</v>
      </c>
      <c r="D57" s="148"/>
      <c r="E57" s="153"/>
      <c r="F57" s="153"/>
    </row>
    <row r="58" spans="1:6" s="149" customFormat="1">
      <c r="A58" s="159"/>
      <c r="B58" s="153"/>
      <c r="C58" s="153"/>
      <c r="D58" s="152" t="s">
        <v>102</v>
      </c>
      <c r="E58" s="153"/>
      <c r="F58" s="153"/>
    </row>
    <row r="59" spans="1:6" s="149" customFormat="1">
      <c r="A59" s="158" t="s">
        <v>103</v>
      </c>
      <c r="B59" s="151">
        <v>4575972916.9799995</v>
      </c>
      <c r="C59" s="151">
        <v>1819539832.4499998</v>
      </c>
      <c r="D59" s="152"/>
      <c r="E59" s="153"/>
      <c r="F59" s="153"/>
    </row>
    <row r="60" spans="1:6" s="149" customFormat="1">
      <c r="A60" s="159"/>
      <c r="B60" s="153"/>
      <c r="C60" s="153"/>
      <c r="D60" s="152" t="s">
        <v>104</v>
      </c>
      <c r="E60" s="153">
        <v>5071040980.8999996</v>
      </c>
      <c r="F60" s="153">
        <v>1446629800.47</v>
      </c>
    </row>
    <row r="61" spans="1:6" s="149" customFormat="1">
      <c r="A61" s="159"/>
      <c r="B61" s="153"/>
      <c r="C61" s="153"/>
      <c r="D61" s="148" t="s">
        <v>105</v>
      </c>
      <c r="E61" s="153">
        <v>5055761873.7299995</v>
      </c>
      <c r="F61" s="153">
        <v>1431350693.3</v>
      </c>
    </row>
    <row r="62" spans="1:6" s="149" customFormat="1">
      <c r="A62" s="159"/>
      <c r="B62" s="153"/>
      <c r="C62" s="153"/>
      <c r="D62" s="148" t="s">
        <v>106</v>
      </c>
      <c r="E62" s="153">
        <v>15279107.17</v>
      </c>
      <c r="F62" s="153">
        <v>15279107.17</v>
      </c>
    </row>
    <row r="63" spans="1:6" s="149" customFormat="1">
      <c r="A63" s="159"/>
      <c r="B63" s="153"/>
      <c r="C63" s="153"/>
      <c r="D63" s="148" t="s">
        <v>107</v>
      </c>
      <c r="E63" s="153">
        <v>0</v>
      </c>
      <c r="F63" s="153">
        <v>0</v>
      </c>
    </row>
    <row r="64" spans="1:6" s="149" customFormat="1">
      <c r="A64" s="159"/>
      <c r="B64" s="153"/>
      <c r="C64" s="153"/>
      <c r="D64" s="148"/>
      <c r="E64" s="153"/>
      <c r="F64" s="153"/>
    </row>
    <row r="65" spans="1:6" s="149" customFormat="1">
      <c r="A65" s="159"/>
      <c r="B65" s="153"/>
      <c r="C65" s="153"/>
      <c r="D65" s="152" t="s">
        <v>108</v>
      </c>
      <c r="E65" s="153">
        <v>-888759535.06999993</v>
      </c>
      <c r="F65" s="153">
        <v>-34990355.319999933</v>
      </c>
    </row>
    <row r="66" spans="1:6" s="149" customFormat="1">
      <c r="A66" s="159"/>
      <c r="B66" s="153"/>
      <c r="C66" s="153"/>
      <c r="D66" s="148" t="s">
        <v>109</v>
      </c>
      <c r="E66" s="153">
        <v>-427662867.99000001</v>
      </c>
      <c r="F66" s="153">
        <v>-1257471814.22</v>
      </c>
    </row>
    <row r="67" spans="1:6" s="149" customFormat="1">
      <c r="A67" s="159"/>
      <c r="B67" s="153"/>
      <c r="C67" s="153"/>
      <c r="D67" s="148" t="s">
        <v>110</v>
      </c>
      <c r="E67" s="153">
        <v>-461096667.07999998</v>
      </c>
      <c r="F67" s="153">
        <v>1222481458.9000001</v>
      </c>
    </row>
    <row r="68" spans="1:6" s="149" customFormat="1">
      <c r="A68" s="159"/>
      <c r="B68" s="153"/>
      <c r="C68" s="153"/>
      <c r="D68" s="148" t="s">
        <v>111</v>
      </c>
      <c r="E68" s="153">
        <v>0</v>
      </c>
      <c r="F68" s="153">
        <v>0</v>
      </c>
    </row>
    <row r="69" spans="1:6" s="149" customFormat="1">
      <c r="A69" s="159"/>
      <c r="B69" s="153"/>
      <c r="C69" s="153"/>
      <c r="D69" s="148" t="s">
        <v>112</v>
      </c>
      <c r="E69" s="153">
        <v>0</v>
      </c>
      <c r="F69" s="153">
        <v>0</v>
      </c>
    </row>
    <row r="70" spans="1:6" s="149" customFormat="1">
      <c r="A70" s="159"/>
      <c r="B70" s="153"/>
      <c r="C70" s="153"/>
      <c r="D70" s="148" t="s">
        <v>113</v>
      </c>
      <c r="E70" s="153">
        <v>0</v>
      </c>
      <c r="F70" s="153">
        <v>0</v>
      </c>
    </row>
    <row r="71" spans="1:6" s="149" customFormat="1">
      <c r="A71" s="159"/>
      <c r="B71" s="153"/>
      <c r="C71" s="153"/>
      <c r="D71" s="148"/>
      <c r="E71" s="153"/>
      <c r="F71" s="153"/>
    </row>
    <row r="72" spans="1:6" s="149" customFormat="1" ht="22.5">
      <c r="A72" s="159"/>
      <c r="B72" s="153"/>
      <c r="C72" s="153"/>
      <c r="D72" s="152" t="s">
        <v>114</v>
      </c>
      <c r="E72" s="153">
        <v>0</v>
      </c>
      <c r="F72" s="153">
        <v>0</v>
      </c>
    </row>
    <row r="73" spans="1:6" s="149" customFormat="1">
      <c r="A73" s="159"/>
      <c r="B73" s="153"/>
      <c r="C73" s="153"/>
      <c r="D73" s="148" t="s">
        <v>115</v>
      </c>
      <c r="E73" s="153">
        <v>0</v>
      </c>
      <c r="F73" s="153">
        <v>0</v>
      </c>
    </row>
    <row r="74" spans="1:6" s="149" customFormat="1">
      <c r="A74" s="159"/>
      <c r="B74" s="153"/>
      <c r="C74" s="153"/>
      <c r="D74" s="148" t="s">
        <v>116</v>
      </c>
      <c r="E74" s="153">
        <v>0</v>
      </c>
      <c r="F74" s="153">
        <v>0</v>
      </c>
    </row>
    <row r="75" spans="1:6" s="149" customFormat="1">
      <c r="A75" s="159"/>
      <c r="B75" s="153"/>
      <c r="C75" s="153"/>
      <c r="D75" s="148"/>
      <c r="E75" s="153"/>
      <c r="F75" s="153"/>
    </row>
    <row r="76" spans="1:6" s="149" customFormat="1">
      <c r="A76" s="159"/>
      <c r="B76" s="153"/>
      <c r="C76" s="153"/>
      <c r="D76" s="152" t="s">
        <v>117</v>
      </c>
      <c r="E76" s="151">
        <v>4182281445.8299999</v>
      </c>
      <c r="F76" s="151">
        <v>1411639445.1500001</v>
      </c>
    </row>
    <row r="77" spans="1:6" s="149" customFormat="1">
      <c r="A77" s="159"/>
      <c r="B77" s="153"/>
      <c r="C77" s="153"/>
      <c r="D77" s="148"/>
      <c r="E77" s="153"/>
      <c r="F77" s="153"/>
    </row>
    <row r="78" spans="1:6" s="149" customFormat="1">
      <c r="A78" s="159"/>
      <c r="B78" s="153"/>
      <c r="C78" s="153"/>
      <c r="D78" s="152" t="s">
        <v>118</v>
      </c>
      <c r="E78" s="151">
        <v>4575972916.9799995</v>
      </c>
      <c r="F78" s="151">
        <v>1819539832.45</v>
      </c>
    </row>
    <row r="79" spans="1:6" s="149" customFormat="1">
      <c r="A79" s="161"/>
      <c r="B79" s="162"/>
      <c r="C79" s="162"/>
      <c r="D79" s="163"/>
      <c r="E79" s="162"/>
      <c r="F79" s="162"/>
    </row>
    <row r="82" spans="1:6">
      <c r="A82" s="227" t="s">
        <v>261</v>
      </c>
      <c r="B82" s="227"/>
      <c r="C82" s="227"/>
      <c r="D82" s="227"/>
      <c r="E82" s="227"/>
      <c r="F82" s="33"/>
    </row>
  </sheetData>
  <mergeCells count="2">
    <mergeCell ref="A1:F1"/>
    <mergeCell ref="A82:E82"/>
  </mergeCells>
  <printOptions horizontalCentered="1"/>
  <pageMargins left="0.19685039370078741" right="0.19685039370078741" top="0.19685039370078741" bottom="0.19685039370078741" header="0.31496062992125984" footer="0.31496062992125984"/>
  <pageSetup scale="5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workbookViewId="0">
      <selection activeCell="A36" sqref="A36:XFD36"/>
    </sheetView>
  </sheetViews>
  <sheetFormatPr baseColWidth="10" defaultColWidth="10.28515625" defaultRowHeight="11.25"/>
  <cols>
    <col min="1" max="1" width="47.28515625" style="1" customWidth="1"/>
    <col min="2" max="2" width="14.85546875" style="1" customWidth="1"/>
    <col min="3" max="4" width="15.28515625" style="1" customWidth="1"/>
    <col min="5" max="5" width="27.5703125" style="1" customWidth="1"/>
    <col min="6" max="7" width="15.28515625" style="1" customWidth="1"/>
    <col min="8" max="8" width="20.42578125" style="1" customWidth="1"/>
    <col min="9" max="16384" width="10.28515625" style="1"/>
  </cols>
  <sheetData>
    <row r="1" spans="1:10" ht="45.95" customHeight="1">
      <c r="A1" s="196" t="s">
        <v>119</v>
      </c>
      <c r="B1" s="229"/>
      <c r="C1" s="229"/>
      <c r="D1" s="229"/>
      <c r="E1" s="229"/>
      <c r="F1" s="229"/>
      <c r="G1" s="229"/>
      <c r="H1" s="230"/>
    </row>
    <row r="2" spans="1:10" ht="45">
      <c r="A2" s="199" t="s">
        <v>120</v>
      </c>
      <c r="B2" s="199" t="s">
        <v>121</v>
      </c>
      <c r="C2" s="199" t="s">
        <v>122</v>
      </c>
      <c r="D2" s="199" t="s">
        <v>123</v>
      </c>
      <c r="E2" s="199" t="s">
        <v>124</v>
      </c>
      <c r="F2" s="199" t="s">
        <v>125</v>
      </c>
      <c r="G2" s="199" t="s">
        <v>126</v>
      </c>
      <c r="H2" s="199" t="s">
        <v>127</v>
      </c>
    </row>
    <row r="3" spans="1:10" ht="5.0999999999999996" customHeight="1">
      <c r="A3" s="5"/>
      <c r="B3" s="8"/>
      <c r="C3" s="8"/>
      <c r="D3" s="8"/>
      <c r="E3" s="8"/>
      <c r="F3" s="8"/>
      <c r="G3" s="8"/>
      <c r="H3" s="8"/>
    </row>
    <row r="4" spans="1:10">
      <c r="A4" s="9" t="s">
        <v>128</v>
      </c>
      <c r="B4" s="10">
        <v>291488768.42000002</v>
      </c>
      <c r="C4" s="10">
        <v>0</v>
      </c>
      <c r="D4" s="10">
        <v>27244249.350000001</v>
      </c>
      <c r="E4" s="10">
        <v>0</v>
      </c>
      <c r="F4" s="10">
        <v>264244519.07000002</v>
      </c>
      <c r="G4" s="10">
        <v>25603050.600000001</v>
      </c>
      <c r="H4" s="10">
        <v>0</v>
      </c>
    </row>
    <row r="5" spans="1:10">
      <c r="A5" s="4" t="s">
        <v>129</v>
      </c>
      <c r="B5" s="11">
        <v>0</v>
      </c>
      <c r="C5" s="11">
        <v>0</v>
      </c>
      <c r="D5" s="11">
        <v>27244249.350000001</v>
      </c>
      <c r="E5" s="11">
        <v>27244249.350000001</v>
      </c>
      <c r="F5" s="11">
        <v>0</v>
      </c>
      <c r="G5" s="11">
        <v>25603050.600000001</v>
      </c>
      <c r="H5" s="11">
        <v>0</v>
      </c>
    </row>
    <row r="6" spans="1:10">
      <c r="A6" s="3" t="s">
        <v>130</v>
      </c>
      <c r="B6" s="12">
        <v>0</v>
      </c>
      <c r="C6" s="13">
        <v>0</v>
      </c>
      <c r="D6" s="14">
        <v>27244249.350000001</v>
      </c>
      <c r="E6" s="15">
        <v>27244249.350000001</v>
      </c>
      <c r="F6" s="12">
        <v>0</v>
      </c>
      <c r="G6" s="16">
        <v>25603050.600000001</v>
      </c>
      <c r="H6" s="12">
        <v>0</v>
      </c>
      <c r="J6" s="17"/>
    </row>
    <row r="7" spans="1:10">
      <c r="A7" s="3" t="s">
        <v>131</v>
      </c>
      <c r="B7" s="12"/>
      <c r="C7" s="12"/>
      <c r="D7" s="12"/>
      <c r="E7" s="12"/>
      <c r="F7" s="12">
        <v>0</v>
      </c>
      <c r="G7" s="12"/>
      <c r="H7" s="12"/>
    </row>
    <row r="8" spans="1:10">
      <c r="A8" s="3" t="s">
        <v>132</v>
      </c>
      <c r="B8" s="12"/>
      <c r="C8" s="12"/>
      <c r="D8" s="12"/>
      <c r="E8" s="12"/>
      <c r="F8" s="12">
        <v>0</v>
      </c>
      <c r="G8" s="12"/>
      <c r="H8" s="12"/>
    </row>
    <row r="9" spans="1:10">
      <c r="A9" s="4" t="s">
        <v>133</v>
      </c>
      <c r="B9" s="11">
        <v>291488768.42000002</v>
      </c>
      <c r="C9" s="11">
        <v>0</v>
      </c>
      <c r="D9" s="11">
        <v>0</v>
      </c>
      <c r="E9" s="11">
        <v>-27244249.350000001</v>
      </c>
      <c r="F9" s="11">
        <v>264244519.07000002</v>
      </c>
      <c r="G9" s="11">
        <v>0</v>
      </c>
      <c r="H9" s="11">
        <v>0</v>
      </c>
    </row>
    <row r="10" spans="1:10">
      <c r="A10" s="3" t="s">
        <v>134</v>
      </c>
      <c r="B10" s="12">
        <v>291488768.42000002</v>
      </c>
      <c r="C10" s="12">
        <v>0</v>
      </c>
      <c r="D10" s="12">
        <v>0</v>
      </c>
      <c r="E10" s="12">
        <v>-27244249.350000001</v>
      </c>
      <c r="F10" s="12">
        <v>264244519.07000002</v>
      </c>
      <c r="G10" s="18">
        <v>0</v>
      </c>
      <c r="H10" s="12"/>
    </row>
    <row r="11" spans="1:10">
      <c r="A11" s="3" t="s">
        <v>135</v>
      </c>
      <c r="B11" s="12"/>
      <c r="C11" s="12"/>
      <c r="D11" s="12"/>
      <c r="E11" s="12"/>
      <c r="F11" s="12">
        <v>0</v>
      </c>
      <c r="G11" s="12"/>
      <c r="H11" s="12"/>
    </row>
    <row r="12" spans="1:10">
      <c r="A12" s="3" t="s">
        <v>136</v>
      </c>
      <c r="B12" s="12"/>
      <c r="C12" s="12"/>
      <c r="D12" s="12"/>
      <c r="E12" s="12"/>
      <c r="F12" s="12">
        <v>0</v>
      </c>
      <c r="G12" s="12"/>
      <c r="H12" s="12"/>
    </row>
    <row r="13" spans="1:10">
      <c r="A13" s="4" t="s">
        <v>137</v>
      </c>
      <c r="B13" s="11">
        <v>116411618.88</v>
      </c>
      <c r="C13" s="206"/>
      <c r="D13" s="206"/>
      <c r="E13" s="206"/>
      <c r="F13" s="19">
        <v>127909952.08</v>
      </c>
      <c r="G13" s="206"/>
      <c r="H13" s="206"/>
    </row>
    <row r="14" spans="1:10" ht="5.0999999999999996" customHeight="1">
      <c r="A14" s="4"/>
      <c r="B14" s="11"/>
      <c r="C14" s="11"/>
      <c r="D14" s="11"/>
      <c r="E14" s="11"/>
      <c r="F14" s="11"/>
      <c r="G14" s="11"/>
      <c r="H14" s="11"/>
    </row>
    <row r="15" spans="1:10" ht="16.5" customHeight="1">
      <c r="A15" s="4" t="s">
        <v>138</v>
      </c>
      <c r="B15" s="11">
        <v>407900387.30000001</v>
      </c>
      <c r="C15" s="11">
        <v>0</v>
      </c>
      <c r="D15" s="11">
        <v>27244249.350000001</v>
      </c>
      <c r="E15" s="11">
        <v>0</v>
      </c>
      <c r="F15" s="11">
        <v>392154471.15000004</v>
      </c>
      <c r="G15" s="11">
        <v>25603050.600000001</v>
      </c>
      <c r="H15" s="11">
        <v>0</v>
      </c>
      <c r="J15" s="17"/>
    </row>
    <row r="16" spans="1:10" ht="5.0999999999999996" customHeight="1">
      <c r="A16" s="4"/>
      <c r="B16" s="11"/>
      <c r="C16" s="11"/>
      <c r="D16" s="11"/>
      <c r="E16" s="11"/>
      <c r="F16" s="11"/>
      <c r="G16" s="11"/>
      <c r="H16" s="11"/>
    </row>
    <row r="17" spans="1:8" ht="16.5" customHeight="1">
      <c r="A17" s="4" t="s">
        <v>139</v>
      </c>
      <c r="B17" s="20"/>
      <c r="C17" s="21"/>
      <c r="D17" s="20"/>
      <c r="E17" s="20"/>
      <c r="F17" s="20"/>
      <c r="G17" s="20"/>
      <c r="H17" s="20"/>
    </row>
    <row r="18" spans="1:8">
      <c r="A18" s="5" t="s">
        <v>140</v>
      </c>
      <c r="B18" s="20"/>
      <c r="C18" s="20"/>
      <c r="D18" s="20"/>
      <c r="E18" s="20"/>
      <c r="F18" s="20"/>
      <c r="G18" s="20"/>
      <c r="H18" s="20"/>
    </row>
    <row r="19" spans="1:8" ht="12.75">
      <c r="A19" s="5" t="s">
        <v>141</v>
      </c>
      <c r="B19" s="20"/>
      <c r="C19" s="22"/>
      <c r="D19" s="20"/>
      <c r="E19" s="20"/>
      <c r="F19" s="20"/>
      <c r="G19" s="20"/>
      <c r="H19" s="20"/>
    </row>
    <row r="20" spans="1:8">
      <c r="A20" s="5" t="s">
        <v>142</v>
      </c>
      <c r="B20" s="20"/>
      <c r="C20" s="20"/>
      <c r="D20" s="20"/>
      <c r="E20" s="20"/>
      <c r="F20" s="20"/>
      <c r="G20" s="20"/>
      <c r="H20" s="20"/>
    </row>
    <row r="21" spans="1:8" ht="5.0999999999999996" customHeight="1">
      <c r="A21" s="5"/>
      <c r="B21" s="20"/>
      <c r="C21" s="20"/>
      <c r="D21" s="20"/>
      <c r="E21" s="20"/>
      <c r="F21" s="20"/>
      <c r="G21" s="20"/>
      <c r="H21" s="20"/>
    </row>
    <row r="22" spans="1:8" ht="16.5" customHeight="1">
      <c r="A22" s="4" t="s">
        <v>143</v>
      </c>
      <c r="B22" s="20"/>
      <c r="C22" s="23"/>
      <c r="D22" s="20"/>
      <c r="E22" s="20"/>
      <c r="F22" s="20"/>
      <c r="G22" s="20"/>
      <c r="H22" s="20"/>
    </row>
    <row r="23" spans="1:8">
      <c r="A23" s="5" t="s">
        <v>144</v>
      </c>
      <c r="B23" s="20"/>
      <c r="C23" s="20"/>
      <c r="D23" s="20"/>
      <c r="E23" s="20"/>
      <c r="F23" s="20"/>
      <c r="G23" s="20"/>
      <c r="H23" s="20"/>
    </row>
    <row r="24" spans="1:8">
      <c r="A24" s="5" t="s">
        <v>145</v>
      </c>
      <c r="B24" s="20"/>
      <c r="C24" s="20"/>
      <c r="D24" s="20"/>
      <c r="E24" s="20"/>
      <c r="F24" s="20"/>
      <c r="G24" s="20"/>
      <c r="H24" s="20"/>
    </row>
    <row r="25" spans="1:8">
      <c r="A25" s="5" t="s">
        <v>146</v>
      </c>
      <c r="B25" s="20"/>
      <c r="C25" s="20"/>
      <c r="D25" s="20"/>
      <c r="E25" s="20"/>
      <c r="F25" s="20"/>
      <c r="G25" s="20"/>
      <c r="H25" s="20"/>
    </row>
    <row r="26" spans="1:8" ht="5.0999999999999996" customHeight="1">
      <c r="A26" s="6"/>
      <c r="B26" s="24"/>
      <c r="C26" s="24"/>
      <c r="D26" s="24"/>
      <c r="E26" s="24"/>
      <c r="F26" s="24"/>
      <c r="G26" s="24"/>
      <c r="H26" s="24"/>
    </row>
    <row r="27" spans="1:8" ht="11.25" customHeight="1">
      <c r="A27" s="25"/>
      <c r="B27" s="25"/>
      <c r="C27" s="25"/>
      <c r="D27" s="25"/>
      <c r="E27" s="25"/>
      <c r="F27" s="25"/>
      <c r="G27" s="25"/>
      <c r="H27" s="25"/>
    </row>
    <row r="28" spans="1:8">
      <c r="A28" s="200" t="s">
        <v>147</v>
      </c>
      <c r="B28" s="201" t="s">
        <v>148</v>
      </c>
      <c r="C28" s="201" t="s">
        <v>149</v>
      </c>
      <c r="D28" s="201" t="s">
        <v>150</v>
      </c>
      <c r="E28" s="202" t="s">
        <v>151</v>
      </c>
      <c r="F28" s="201" t="s">
        <v>152</v>
      </c>
    </row>
    <row r="29" spans="1:8">
      <c r="A29" s="200"/>
      <c r="B29" s="201" t="s">
        <v>153</v>
      </c>
      <c r="C29" s="201" t="s">
        <v>154</v>
      </c>
      <c r="D29" s="201" t="s">
        <v>155</v>
      </c>
      <c r="E29" s="202"/>
      <c r="F29" s="201" t="s">
        <v>156</v>
      </c>
    </row>
    <row r="30" spans="1:8">
      <c r="A30" s="203"/>
      <c r="B30" s="204"/>
      <c r="C30" s="199" t="s">
        <v>157</v>
      </c>
      <c r="D30" s="204"/>
      <c r="E30" s="205"/>
      <c r="F30" s="204"/>
    </row>
    <row r="31" spans="1:8">
      <c r="A31" s="26" t="s">
        <v>158</v>
      </c>
      <c r="B31" s="2"/>
      <c r="C31" s="27"/>
      <c r="D31" s="27"/>
      <c r="E31" s="27"/>
      <c r="F31" s="27"/>
    </row>
    <row r="32" spans="1:8">
      <c r="A32" s="28" t="s">
        <v>159</v>
      </c>
      <c r="B32" s="2">
        <v>350000000</v>
      </c>
      <c r="C32" s="29">
        <v>180</v>
      </c>
      <c r="D32" s="29" t="s">
        <v>160</v>
      </c>
      <c r="E32" s="29" t="s">
        <v>161</v>
      </c>
      <c r="F32" s="27"/>
    </row>
    <row r="33" spans="1:8">
      <c r="A33" s="28" t="s">
        <v>162</v>
      </c>
      <c r="B33" s="2"/>
      <c r="C33" s="27"/>
      <c r="D33" s="27"/>
      <c r="E33" s="27"/>
      <c r="F33" s="27"/>
    </row>
    <row r="34" spans="1:8">
      <c r="A34" s="30" t="s">
        <v>163</v>
      </c>
      <c r="B34" s="7"/>
      <c r="C34" s="31"/>
      <c r="D34" s="31"/>
      <c r="E34" s="31"/>
      <c r="F34" s="31"/>
    </row>
    <row r="35" spans="1:8">
      <c r="B35" s="32"/>
      <c r="C35" s="33"/>
      <c r="D35" s="33"/>
      <c r="E35" s="33"/>
      <c r="F35" s="33"/>
    </row>
    <row r="36" spans="1:8">
      <c r="A36" s="227" t="s">
        <v>261</v>
      </c>
      <c r="B36" s="227"/>
      <c r="C36" s="227"/>
      <c r="D36" s="227"/>
      <c r="E36" s="227"/>
      <c r="F36" s="33"/>
    </row>
    <row r="37" spans="1:8">
      <c r="B37" s="32"/>
      <c r="C37" s="33"/>
      <c r="D37" s="33"/>
      <c r="E37" s="33"/>
      <c r="F37" s="33"/>
    </row>
    <row r="38" spans="1:8">
      <c r="B38" s="32"/>
      <c r="C38" s="33"/>
      <c r="D38" s="33"/>
      <c r="E38" s="33"/>
      <c r="F38" s="33"/>
    </row>
    <row r="39" spans="1:8">
      <c r="A39" s="164"/>
      <c r="B39" s="164"/>
      <c r="C39" s="164"/>
      <c r="D39" s="164"/>
      <c r="E39" s="164"/>
      <c r="F39" s="164"/>
      <c r="G39" s="164"/>
      <c r="H39" s="164"/>
    </row>
    <row r="40" spans="1:8">
      <c r="A40" s="164"/>
      <c r="B40" s="164"/>
      <c r="C40" s="164"/>
      <c r="D40" s="164"/>
      <c r="E40" s="164"/>
      <c r="F40" s="164"/>
      <c r="G40" s="164"/>
      <c r="H40" s="164"/>
    </row>
    <row r="41" spans="1:8">
      <c r="B41" s="32"/>
      <c r="C41" s="33"/>
      <c r="D41" s="33"/>
      <c r="E41" s="33"/>
      <c r="F41" s="33"/>
    </row>
    <row r="42" spans="1:8">
      <c r="B42" s="32"/>
      <c r="C42" s="33"/>
      <c r="D42" s="33"/>
      <c r="E42" s="33"/>
      <c r="F42" s="33"/>
    </row>
    <row r="43" spans="1:8">
      <c r="B43" s="32"/>
      <c r="C43" s="33"/>
      <c r="D43" s="33"/>
      <c r="E43" s="33"/>
      <c r="F43" s="33"/>
    </row>
    <row r="44" spans="1:8">
      <c r="B44" s="32"/>
      <c r="C44" s="33"/>
      <c r="D44" s="33"/>
      <c r="E44" s="33"/>
      <c r="F44" s="33"/>
    </row>
    <row r="45" spans="1:8">
      <c r="B45" s="32"/>
      <c r="C45" s="33"/>
      <c r="D45" s="33"/>
      <c r="E45" s="33"/>
      <c r="F45" s="33"/>
    </row>
    <row r="46" spans="1:8">
      <c r="B46" s="32"/>
      <c r="C46" s="33"/>
      <c r="D46" s="33"/>
      <c r="E46" s="33"/>
      <c r="F46" s="33"/>
    </row>
    <row r="47" spans="1:8">
      <c r="B47" s="32"/>
      <c r="C47" s="33"/>
      <c r="D47" s="33"/>
      <c r="E47" s="33"/>
      <c r="F47" s="33"/>
    </row>
    <row r="48" spans="1:8">
      <c r="B48" s="32"/>
      <c r="C48" s="33"/>
      <c r="D48" s="33"/>
      <c r="E48" s="33"/>
      <c r="F48" s="33"/>
    </row>
    <row r="49" spans="2:6">
      <c r="B49" s="32"/>
      <c r="C49" s="33"/>
      <c r="D49" s="33"/>
      <c r="E49" s="33"/>
      <c r="F49" s="33"/>
    </row>
    <row r="50" spans="2:6">
      <c r="B50" s="32"/>
      <c r="C50" s="33"/>
      <c r="D50" s="33"/>
      <c r="E50" s="33"/>
      <c r="F50" s="33"/>
    </row>
    <row r="51" spans="2:6">
      <c r="B51" s="32"/>
      <c r="C51" s="33"/>
      <c r="D51" s="33"/>
      <c r="E51" s="33"/>
      <c r="F51" s="33"/>
    </row>
    <row r="52" spans="2:6">
      <c r="B52" s="32"/>
      <c r="C52" s="33"/>
      <c r="D52" s="33"/>
      <c r="E52" s="33"/>
      <c r="F52" s="33"/>
    </row>
    <row r="53" spans="2:6">
      <c r="B53" s="32"/>
      <c r="C53" s="33"/>
      <c r="D53" s="33"/>
      <c r="E53" s="33"/>
      <c r="F53" s="33"/>
    </row>
    <row r="54" spans="2:6">
      <c r="B54" s="32"/>
      <c r="C54" s="33"/>
      <c r="D54" s="33"/>
      <c r="E54" s="33"/>
      <c r="F54" s="33"/>
    </row>
    <row r="55" spans="2:6">
      <c r="B55" s="32"/>
      <c r="C55" s="33"/>
      <c r="D55" s="33"/>
      <c r="E55" s="33"/>
      <c r="F55" s="33"/>
    </row>
    <row r="56" spans="2:6">
      <c r="B56" s="32"/>
      <c r="C56" s="33"/>
      <c r="D56" s="33"/>
      <c r="E56" s="33"/>
      <c r="F56" s="33"/>
    </row>
    <row r="57" spans="2:6">
      <c r="B57" s="32"/>
      <c r="C57" s="33"/>
      <c r="D57" s="33"/>
      <c r="E57" s="33"/>
      <c r="F57" s="33"/>
    </row>
    <row r="58" spans="2:6">
      <c r="B58" s="32"/>
      <c r="C58" s="33"/>
      <c r="D58" s="33"/>
      <c r="E58" s="33"/>
      <c r="F58" s="33"/>
    </row>
    <row r="59" spans="2:6">
      <c r="B59" s="32"/>
      <c r="C59" s="33"/>
      <c r="D59" s="33"/>
      <c r="E59" s="33"/>
      <c r="F59" s="33"/>
    </row>
    <row r="60" spans="2:6">
      <c r="B60" s="32"/>
      <c r="C60" s="33"/>
      <c r="D60" s="33"/>
      <c r="E60" s="33"/>
      <c r="F60" s="33"/>
    </row>
    <row r="61" spans="2:6">
      <c r="B61" s="32"/>
      <c r="C61" s="33"/>
      <c r="D61" s="33"/>
      <c r="E61" s="33"/>
      <c r="F61" s="33"/>
    </row>
    <row r="62" spans="2:6">
      <c r="B62" s="32"/>
    </row>
    <row r="63" spans="2:6">
      <c r="B63" s="32"/>
    </row>
    <row r="64" spans="2:6">
      <c r="B64" s="32"/>
    </row>
    <row r="65" spans="2:2">
      <c r="B65" s="32"/>
    </row>
    <row r="66" spans="2:2">
      <c r="B66" s="32"/>
    </row>
    <row r="67" spans="2:2">
      <c r="B67" s="32"/>
    </row>
    <row r="68" spans="2:2">
      <c r="B68" s="32"/>
    </row>
    <row r="69" spans="2:2">
      <c r="B69" s="32"/>
    </row>
    <row r="70" spans="2:2">
      <c r="B70" s="32"/>
    </row>
  </sheetData>
  <mergeCells count="6">
    <mergeCell ref="A1:H1"/>
    <mergeCell ref="A28:A30"/>
    <mergeCell ref="E28:E30"/>
    <mergeCell ref="A39:H39"/>
    <mergeCell ref="A40:H40"/>
    <mergeCell ref="A36:E36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A20" sqref="A20:E20"/>
    </sheetView>
  </sheetViews>
  <sheetFormatPr baseColWidth="10" defaultColWidth="10.28515625" defaultRowHeight="11.25"/>
  <cols>
    <col min="1" max="1" width="43.5703125" style="1" customWidth="1"/>
    <col min="2" max="2" width="10.28515625" style="1"/>
    <col min="3" max="3" width="13.85546875" style="1" customWidth="1"/>
    <col min="4" max="4" width="36.42578125" style="1" customWidth="1"/>
    <col min="5" max="5" width="11.85546875" style="1" customWidth="1"/>
    <col min="6" max="6" width="10.28515625" style="1"/>
    <col min="7" max="7" width="18.42578125" style="1" bestFit="1" customWidth="1"/>
    <col min="8" max="8" width="21.140625" style="1" customWidth="1"/>
    <col min="9" max="9" width="14.7109375" style="1" bestFit="1" customWidth="1"/>
    <col min="10" max="10" width="17.5703125" style="1" customWidth="1"/>
    <col min="11" max="11" width="18.140625" style="1" customWidth="1"/>
    <col min="12" max="16384" width="10.28515625" style="1"/>
  </cols>
  <sheetData>
    <row r="1" spans="1:11" ht="45.95" customHeight="1">
      <c r="A1" s="207" t="s">
        <v>164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56.25">
      <c r="A2" s="195" t="s">
        <v>165</v>
      </c>
      <c r="B2" s="195" t="s">
        <v>166</v>
      </c>
      <c r="C2" s="195" t="s">
        <v>167</v>
      </c>
      <c r="D2" s="195" t="s">
        <v>168</v>
      </c>
      <c r="E2" s="195" t="s">
        <v>169</v>
      </c>
      <c r="F2" s="195" t="s">
        <v>170</v>
      </c>
      <c r="G2" s="195" t="s">
        <v>171</v>
      </c>
      <c r="H2" s="195" t="s">
        <v>172</v>
      </c>
      <c r="I2" s="195" t="s">
        <v>173</v>
      </c>
      <c r="J2" s="195" t="s">
        <v>174</v>
      </c>
      <c r="K2" s="195" t="s">
        <v>175</v>
      </c>
    </row>
    <row r="3" spans="1:11" ht="5.0999999999999996" customHeight="1">
      <c r="A3" s="34"/>
      <c r="B3" s="35"/>
      <c r="C3" s="35"/>
      <c r="D3" s="36"/>
      <c r="E3" s="37"/>
      <c r="F3" s="36"/>
      <c r="G3" s="37"/>
      <c r="H3" s="37"/>
      <c r="I3" s="37"/>
      <c r="J3" s="37"/>
      <c r="K3" s="37"/>
    </row>
    <row r="4" spans="1:11" ht="22.5">
      <c r="A4" s="26" t="s">
        <v>176</v>
      </c>
      <c r="B4" s="38"/>
      <c r="C4" s="38"/>
      <c r="D4" s="39"/>
      <c r="E4" s="40">
        <f>SUM(E5:E8)</f>
        <v>0</v>
      </c>
      <c r="F4" s="39"/>
      <c r="G4" s="40">
        <f>SUM(G5:G8)</f>
        <v>0</v>
      </c>
      <c r="H4" s="40">
        <f>SUM(H5:H8)</f>
        <v>0</v>
      </c>
      <c r="I4" s="40">
        <f>SUM(I5:I8)</f>
        <v>0</v>
      </c>
      <c r="J4" s="40">
        <f>SUM(J5:J8)</f>
        <v>0</v>
      </c>
      <c r="K4" s="40">
        <f>E4-J4</f>
        <v>0</v>
      </c>
    </row>
    <row r="5" spans="1:11">
      <c r="A5" s="41" t="s">
        <v>177</v>
      </c>
      <c r="B5" s="38"/>
      <c r="C5" s="38"/>
      <c r="D5" s="39"/>
      <c r="E5" s="20"/>
      <c r="F5" s="39"/>
      <c r="G5" s="20"/>
      <c r="H5" s="20"/>
      <c r="I5" s="20"/>
      <c r="J5" s="20"/>
      <c r="K5" s="20">
        <f t="shared" ref="K5:K16" si="0">E5-J5</f>
        <v>0</v>
      </c>
    </row>
    <row r="6" spans="1:11">
      <c r="A6" s="41" t="s">
        <v>178</v>
      </c>
      <c r="B6" s="38"/>
      <c r="C6" s="38"/>
      <c r="D6" s="39"/>
      <c r="E6" s="20"/>
      <c r="F6" s="39"/>
      <c r="G6" s="20"/>
      <c r="H6" s="20"/>
      <c r="I6" s="20"/>
      <c r="J6" s="20"/>
      <c r="K6" s="20">
        <f t="shared" si="0"/>
        <v>0</v>
      </c>
    </row>
    <row r="7" spans="1:11">
      <c r="A7" s="41" t="s">
        <v>179</v>
      </c>
      <c r="B7" s="38"/>
      <c r="C7" s="38"/>
      <c r="D7" s="39"/>
      <c r="E7" s="20"/>
      <c r="F7" s="39"/>
      <c r="G7" s="20"/>
      <c r="H7" s="20"/>
      <c r="I7" s="20"/>
      <c r="J7" s="20"/>
      <c r="K7" s="20">
        <f t="shared" si="0"/>
        <v>0</v>
      </c>
    </row>
    <row r="8" spans="1:11">
      <c r="A8" s="41" t="s">
        <v>180</v>
      </c>
      <c r="B8" s="38"/>
      <c r="C8" s="38"/>
      <c r="D8" s="39"/>
      <c r="E8" s="20"/>
      <c r="F8" s="39"/>
      <c r="G8" s="20"/>
      <c r="H8" s="20"/>
      <c r="I8" s="20"/>
      <c r="J8" s="20"/>
      <c r="K8" s="20">
        <f t="shared" si="0"/>
        <v>0</v>
      </c>
    </row>
    <row r="9" spans="1:11" ht="5.0999999999999996" customHeight="1">
      <c r="A9" s="41"/>
      <c r="B9" s="38"/>
      <c r="C9" s="38"/>
      <c r="D9" s="39"/>
      <c r="E9" s="20"/>
      <c r="F9" s="39"/>
      <c r="G9" s="20"/>
      <c r="H9" s="20"/>
      <c r="I9" s="20"/>
      <c r="J9" s="20"/>
      <c r="K9" s="20"/>
    </row>
    <row r="10" spans="1:11">
      <c r="A10" s="26" t="s">
        <v>181</v>
      </c>
      <c r="B10" s="38"/>
      <c r="C10" s="38"/>
      <c r="D10" s="39"/>
      <c r="E10" s="40">
        <f>SUM(E11:E14)</f>
        <v>0</v>
      </c>
      <c r="F10" s="39"/>
      <c r="G10" s="40">
        <f>SUM(G11:G14)</f>
        <v>0</v>
      </c>
      <c r="H10" s="40">
        <f>SUM(H11:H14)</f>
        <v>0</v>
      </c>
      <c r="I10" s="40">
        <f>SUM(I11:I14)</f>
        <v>0</v>
      </c>
      <c r="J10" s="40">
        <f>SUM(J11:J14)</f>
        <v>0</v>
      </c>
      <c r="K10" s="40">
        <f t="shared" si="0"/>
        <v>0</v>
      </c>
    </row>
    <row r="11" spans="1:11">
      <c r="A11" s="41" t="s">
        <v>182</v>
      </c>
      <c r="B11" s="38"/>
      <c r="C11" s="38"/>
      <c r="D11" s="39"/>
      <c r="E11" s="20"/>
      <c r="F11" s="39"/>
      <c r="G11" s="20"/>
      <c r="H11" s="20"/>
      <c r="I11" s="20"/>
      <c r="J11" s="20"/>
      <c r="K11" s="20">
        <f t="shared" si="0"/>
        <v>0</v>
      </c>
    </row>
    <row r="12" spans="1:11">
      <c r="A12" s="41" t="s">
        <v>183</v>
      </c>
      <c r="B12" s="38"/>
      <c r="C12" s="38"/>
      <c r="D12" s="39"/>
      <c r="E12" s="20"/>
      <c r="F12" s="39"/>
      <c r="G12" s="20"/>
      <c r="H12" s="20"/>
      <c r="I12" s="20"/>
      <c r="J12" s="20"/>
      <c r="K12" s="20">
        <f t="shared" si="0"/>
        <v>0</v>
      </c>
    </row>
    <row r="13" spans="1:11">
      <c r="A13" s="41" t="s">
        <v>184</v>
      </c>
      <c r="B13" s="38"/>
      <c r="C13" s="38"/>
      <c r="D13" s="39"/>
      <c r="E13" s="20"/>
      <c r="F13" s="39"/>
      <c r="G13" s="20"/>
      <c r="H13" s="20"/>
      <c r="I13" s="20"/>
      <c r="J13" s="20"/>
      <c r="K13" s="20">
        <f t="shared" si="0"/>
        <v>0</v>
      </c>
    </row>
    <row r="14" spans="1:11">
      <c r="A14" s="41" t="s">
        <v>185</v>
      </c>
      <c r="B14" s="38"/>
      <c r="C14" s="38"/>
      <c r="D14" s="39"/>
      <c r="E14" s="20"/>
      <c r="F14" s="39"/>
      <c r="G14" s="20"/>
      <c r="H14" s="20"/>
      <c r="I14" s="20"/>
      <c r="J14" s="20"/>
      <c r="K14" s="20">
        <f t="shared" si="0"/>
        <v>0</v>
      </c>
    </row>
    <row r="15" spans="1:11" ht="5.0999999999999996" customHeight="1">
      <c r="A15" s="41"/>
      <c r="B15" s="38"/>
      <c r="C15" s="38"/>
      <c r="D15" s="39"/>
      <c r="E15" s="20"/>
      <c r="F15" s="39"/>
      <c r="G15" s="20"/>
      <c r="H15" s="20"/>
      <c r="I15" s="20"/>
      <c r="J15" s="20"/>
      <c r="K15" s="20"/>
    </row>
    <row r="16" spans="1:11" ht="22.5">
      <c r="A16" s="26" t="s">
        <v>186</v>
      </c>
      <c r="B16" s="38"/>
      <c r="C16" s="38"/>
      <c r="D16" s="39"/>
      <c r="E16" s="40">
        <f>E4+E10</f>
        <v>0</v>
      </c>
      <c r="F16" s="39"/>
      <c r="G16" s="40">
        <f>G4+G10</f>
        <v>0</v>
      </c>
      <c r="H16" s="40">
        <f>H4+H10</f>
        <v>0</v>
      </c>
      <c r="I16" s="40">
        <f>I4+I10</f>
        <v>0</v>
      </c>
      <c r="J16" s="40">
        <f>J4+J10</f>
        <v>0</v>
      </c>
      <c r="K16" s="40">
        <f t="shared" si="0"/>
        <v>0</v>
      </c>
    </row>
    <row r="17" spans="1:11" ht="5.0999999999999996" customHeight="1">
      <c r="A17" s="30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20" spans="1:11" s="228" customFormat="1">
      <c r="A20" s="227" t="s">
        <v>261</v>
      </c>
      <c r="B20" s="227"/>
      <c r="C20" s="227"/>
      <c r="D20" s="227"/>
      <c r="E20" s="227"/>
      <c r="F20" s="149"/>
      <c r="G20" s="149"/>
    </row>
    <row r="23" spans="1:1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</row>
  </sheetData>
  <mergeCells count="4">
    <mergeCell ref="A1:K1"/>
    <mergeCell ref="A23:K23"/>
    <mergeCell ref="A24:K24"/>
    <mergeCell ref="A20:E20"/>
  </mergeCells>
  <pageMargins left="0.51181102362204722" right="0.51181102362204722" top="0.55118110236220474" bottom="0.74803149606299213" header="0.31496062992125984" footer="0.31496062992125984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34"/>
  <sheetViews>
    <sheetView showGridLines="0" zoomScaleNormal="100" workbookViewId="0">
      <selection activeCell="A95" sqref="A95:XFD95"/>
    </sheetView>
  </sheetViews>
  <sheetFormatPr baseColWidth="10" defaultColWidth="0" defaultRowHeight="15" customHeight="1" zeroHeight="1"/>
  <cols>
    <col min="1" max="1" width="69.7109375" customWidth="1"/>
    <col min="2" max="7" width="18.7109375" customWidth="1"/>
    <col min="8" max="8" width="0" hidden="1" customWidth="1"/>
    <col min="9" max="16383" width="10.7109375" hidden="1"/>
    <col min="16384" max="16384" width="3" customWidth="1"/>
  </cols>
  <sheetData>
    <row r="1" spans="1:8">
      <c r="A1" s="209" t="s">
        <v>187</v>
      </c>
      <c r="B1" s="210"/>
      <c r="C1" s="210"/>
      <c r="D1" s="210"/>
      <c r="E1" s="210"/>
      <c r="F1" s="210"/>
      <c r="G1" s="211"/>
    </row>
    <row r="2" spans="1:8">
      <c r="A2" s="212" t="s">
        <v>188</v>
      </c>
      <c r="B2" s="213"/>
      <c r="C2" s="213"/>
      <c r="D2" s="213"/>
      <c r="E2" s="213"/>
      <c r="F2" s="213"/>
      <c r="G2" s="214"/>
    </row>
    <row r="3" spans="1:8">
      <c r="A3" s="215" t="s">
        <v>189</v>
      </c>
      <c r="B3" s="216"/>
      <c r="C3" s="216"/>
      <c r="D3" s="216"/>
      <c r="E3" s="216"/>
      <c r="F3" s="216"/>
      <c r="G3" s="217"/>
    </row>
    <row r="4" spans="1:8">
      <c r="A4" s="218" t="s">
        <v>190</v>
      </c>
      <c r="B4" s="219"/>
      <c r="C4" s="219"/>
      <c r="D4" s="219"/>
      <c r="E4" s="219"/>
      <c r="F4" s="219"/>
      <c r="G4" s="220"/>
    </row>
    <row r="5" spans="1:8">
      <c r="A5" s="221" t="s">
        <v>191</v>
      </c>
      <c r="B5" s="222" t="s">
        <v>192</v>
      </c>
      <c r="C5" s="222"/>
      <c r="D5" s="222"/>
      <c r="E5" s="222"/>
      <c r="F5" s="222"/>
      <c r="G5" s="222" t="s">
        <v>193</v>
      </c>
    </row>
    <row r="6" spans="1:8" ht="25.5" customHeight="1">
      <c r="A6" s="223"/>
      <c r="B6" s="224" t="s">
        <v>194</v>
      </c>
      <c r="C6" s="225" t="s">
        <v>195</v>
      </c>
      <c r="D6" s="224" t="s">
        <v>196</v>
      </c>
      <c r="E6" s="226" t="s">
        <v>197</v>
      </c>
      <c r="F6" s="224" t="s">
        <v>198</v>
      </c>
      <c r="G6" s="222"/>
    </row>
    <row r="7" spans="1:8">
      <c r="A7" s="43" t="s">
        <v>199</v>
      </c>
      <c r="B7" s="44"/>
      <c r="C7" s="45"/>
      <c r="D7" s="44"/>
      <c r="E7" s="44"/>
      <c r="F7" s="46"/>
      <c r="G7" s="44"/>
    </row>
    <row r="8" spans="1:8">
      <c r="A8" s="47" t="s">
        <v>200</v>
      </c>
      <c r="B8" s="48">
        <v>309301039.00999999</v>
      </c>
      <c r="C8" s="49">
        <v>-61771.41</v>
      </c>
      <c r="D8" s="48">
        <v>302727531.49000001</v>
      </c>
      <c r="E8" s="48">
        <v>302727531.49000001</v>
      </c>
      <c r="F8" s="48">
        <v>302727531.49000001</v>
      </c>
      <c r="G8" s="50">
        <v>0</v>
      </c>
      <c r="H8" s="51"/>
    </row>
    <row r="9" spans="1:8">
      <c r="A9" s="47" t="s">
        <v>201</v>
      </c>
      <c r="B9" s="48"/>
      <c r="C9" s="49"/>
      <c r="D9" s="48">
        <v>0</v>
      </c>
      <c r="E9" s="48">
        <v>0</v>
      </c>
      <c r="F9" s="48">
        <v>0</v>
      </c>
      <c r="G9" s="50"/>
    </row>
    <row r="10" spans="1:8">
      <c r="A10" s="47" t="s">
        <v>202</v>
      </c>
      <c r="B10" s="48">
        <v>2225578.27</v>
      </c>
      <c r="C10" s="49">
        <v>1921479</v>
      </c>
      <c r="D10" s="48">
        <v>1253008.7</v>
      </c>
      <c r="E10" s="48">
        <v>1253008.7</v>
      </c>
      <c r="F10" s="48">
        <v>1253008.7</v>
      </c>
      <c r="G10" s="50">
        <v>0</v>
      </c>
    </row>
    <row r="11" spans="1:8">
      <c r="A11" s="47" t="s">
        <v>203</v>
      </c>
      <c r="B11" s="48">
        <v>147900841.19</v>
      </c>
      <c r="C11" s="49">
        <v>-2077059.4700000002</v>
      </c>
      <c r="D11" s="48">
        <v>143359943.88999999</v>
      </c>
      <c r="E11" s="48">
        <v>143359943.88999999</v>
      </c>
      <c r="F11" s="48">
        <v>143359943.88999999</v>
      </c>
      <c r="G11" s="50">
        <v>0</v>
      </c>
    </row>
    <row r="12" spans="1:8">
      <c r="A12" s="47" t="s">
        <v>204</v>
      </c>
      <c r="B12" s="48">
        <v>42263029.68</v>
      </c>
      <c r="C12" s="49">
        <v>5282861.3100000005</v>
      </c>
      <c r="D12" s="48">
        <v>47192868.420000002</v>
      </c>
      <c r="E12" s="48">
        <v>47192868.420000002</v>
      </c>
      <c r="F12" s="48">
        <v>47192868.420000002</v>
      </c>
      <c r="G12" s="50">
        <v>0</v>
      </c>
    </row>
    <row r="13" spans="1:8">
      <c r="A13" s="47" t="s">
        <v>205</v>
      </c>
      <c r="B13" s="48">
        <v>61588561.399999999</v>
      </c>
      <c r="C13" s="49">
        <v>3999050.3200000003</v>
      </c>
      <c r="D13" s="48">
        <v>77323062.629999995</v>
      </c>
      <c r="E13" s="48">
        <v>77323062.629999995</v>
      </c>
      <c r="F13" s="48">
        <v>77323062.629999995</v>
      </c>
      <c r="G13" s="50">
        <v>0</v>
      </c>
    </row>
    <row r="14" spans="1:8">
      <c r="A14" s="47" t="s">
        <v>206</v>
      </c>
      <c r="B14" s="50"/>
      <c r="C14" s="52"/>
      <c r="D14" s="50"/>
      <c r="E14" s="50"/>
      <c r="F14" s="53"/>
      <c r="G14" s="50"/>
    </row>
    <row r="15" spans="1:8">
      <c r="A15" s="54" t="s">
        <v>207</v>
      </c>
      <c r="B15" s="55">
        <v>578663844.80000007</v>
      </c>
      <c r="C15" s="55">
        <v>83397258.580000013</v>
      </c>
      <c r="D15" s="55">
        <v>662061103.38</v>
      </c>
      <c r="E15" s="55">
        <v>662061103.38</v>
      </c>
      <c r="F15" s="56">
        <v>662061103.38</v>
      </c>
      <c r="G15" s="50">
        <v>0</v>
      </c>
    </row>
    <row r="16" spans="1:8">
      <c r="A16" s="57" t="s">
        <v>208</v>
      </c>
      <c r="B16" s="48">
        <v>451351895.60000002</v>
      </c>
      <c r="C16" s="49">
        <v>46035804.049999997</v>
      </c>
      <c r="D16" s="48">
        <v>497387699.65000004</v>
      </c>
      <c r="E16" s="48">
        <v>497387699.65000004</v>
      </c>
      <c r="F16" s="48">
        <v>497387699.65000004</v>
      </c>
      <c r="G16" s="50">
        <v>0</v>
      </c>
    </row>
    <row r="17" spans="1:7">
      <c r="A17" s="57" t="s">
        <v>209</v>
      </c>
      <c r="B17" s="48">
        <v>23212588.989999998</v>
      </c>
      <c r="C17" s="49">
        <v>23184042.59</v>
      </c>
      <c r="D17" s="48">
        <v>46396631.579999998</v>
      </c>
      <c r="E17" s="48">
        <v>46396631.579999998</v>
      </c>
      <c r="F17" s="48">
        <v>46396631.579999998</v>
      </c>
      <c r="G17" s="50">
        <v>0</v>
      </c>
    </row>
    <row r="18" spans="1:7">
      <c r="A18" s="57" t="s">
        <v>210</v>
      </c>
      <c r="B18" s="48">
        <v>39147552.5</v>
      </c>
      <c r="C18" s="49">
        <v>4549937.29</v>
      </c>
      <c r="D18" s="48">
        <v>43697489.789999999</v>
      </c>
      <c r="E18" s="48">
        <v>43697489.789999999</v>
      </c>
      <c r="F18" s="48">
        <v>43697489.789999999</v>
      </c>
      <c r="G18" s="50">
        <v>0</v>
      </c>
    </row>
    <row r="19" spans="1:7">
      <c r="A19" s="57" t="s">
        <v>211</v>
      </c>
      <c r="B19" s="48"/>
      <c r="C19" s="58"/>
      <c r="D19" s="59"/>
      <c r="E19" s="59"/>
      <c r="F19" s="59"/>
      <c r="G19" s="50"/>
    </row>
    <row r="20" spans="1:7">
      <c r="A20" s="57" t="s">
        <v>212</v>
      </c>
      <c r="B20" s="48"/>
      <c r="C20" s="58"/>
      <c r="D20" s="59"/>
      <c r="E20" s="59"/>
      <c r="F20" s="59"/>
      <c r="G20" s="50"/>
    </row>
    <row r="21" spans="1:7">
      <c r="A21" s="57" t="s">
        <v>213</v>
      </c>
      <c r="B21" s="48">
        <v>2299299.35</v>
      </c>
      <c r="C21" s="49">
        <v>1738556.89</v>
      </c>
      <c r="D21" s="48">
        <v>4037856.24</v>
      </c>
      <c r="E21" s="48">
        <v>4037856.24</v>
      </c>
      <c r="F21" s="48">
        <v>4037856.24</v>
      </c>
      <c r="G21" s="50">
        <v>0</v>
      </c>
    </row>
    <row r="22" spans="1:7">
      <c r="A22" s="57" t="s">
        <v>214</v>
      </c>
      <c r="B22" s="48"/>
      <c r="C22" s="58"/>
      <c r="D22" s="59"/>
      <c r="E22" s="59"/>
      <c r="F22" s="59"/>
      <c r="G22" s="50"/>
    </row>
    <row r="23" spans="1:7">
      <c r="A23" s="57" t="s">
        <v>215</v>
      </c>
      <c r="B23" s="48"/>
      <c r="C23" s="58"/>
      <c r="D23" s="59"/>
      <c r="E23" s="59"/>
      <c r="F23" s="59"/>
      <c r="G23" s="50"/>
    </row>
    <row r="24" spans="1:7">
      <c r="A24" s="57" t="s">
        <v>216</v>
      </c>
      <c r="B24" s="48">
        <v>17652508.359999999</v>
      </c>
      <c r="C24" s="49">
        <v>-2670043.2400000002</v>
      </c>
      <c r="D24" s="48">
        <v>14982465.119999999</v>
      </c>
      <c r="E24" s="48">
        <v>14982465.119999999</v>
      </c>
      <c r="F24" s="48">
        <v>14982465.119999999</v>
      </c>
      <c r="G24" s="50">
        <v>0</v>
      </c>
    </row>
    <row r="25" spans="1:7">
      <c r="A25" s="57" t="s">
        <v>217</v>
      </c>
      <c r="B25" s="48">
        <v>45000000</v>
      </c>
      <c r="C25" s="49">
        <v>10558961</v>
      </c>
      <c r="D25" s="48">
        <v>55558961</v>
      </c>
      <c r="E25" s="48">
        <v>55558961</v>
      </c>
      <c r="F25" s="48">
        <v>55558961</v>
      </c>
      <c r="G25" s="50">
        <v>0</v>
      </c>
    </row>
    <row r="26" spans="1:7">
      <c r="A26" s="60" t="s">
        <v>218</v>
      </c>
      <c r="B26" s="55"/>
      <c r="C26" s="52"/>
      <c r="D26" s="50"/>
      <c r="E26" s="50"/>
      <c r="F26" s="53"/>
      <c r="G26" s="50">
        <v>0</v>
      </c>
    </row>
    <row r="27" spans="1:7">
      <c r="A27" s="47" t="s">
        <v>219</v>
      </c>
      <c r="B27" s="55">
        <v>10244850.02</v>
      </c>
      <c r="C27" s="49">
        <v>-1795284.16</v>
      </c>
      <c r="D27" s="55">
        <v>8449565.8599999994</v>
      </c>
      <c r="E27" s="55">
        <v>8449565.8599999994</v>
      </c>
      <c r="F27" s="56">
        <v>8449565.8599999994</v>
      </c>
      <c r="G27" s="50">
        <v>0</v>
      </c>
    </row>
    <row r="28" spans="1:7">
      <c r="A28" s="57" t="s">
        <v>220</v>
      </c>
      <c r="B28" s="48">
        <v>92904.26</v>
      </c>
      <c r="C28" s="49">
        <v>-28619.02</v>
      </c>
      <c r="D28" s="48">
        <v>64285.24</v>
      </c>
      <c r="E28" s="48">
        <v>64285.24</v>
      </c>
      <c r="F28" s="48">
        <v>64285.24</v>
      </c>
      <c r="G28" s="50">
        <v>0</v>
      </c>
    </row>
    <row r="29" spans="1:7">
      <c r="A29" s="57" t="s">
        <v>221</v>
      </c>
      <c r="B29" s="48">
        <v>1311180.03</v>
      </c>
      <c r="C29" s="49">
        <v>11689.89</v>
      </c>
      <c r="D29" s="48">
        <v>1322869.92</v>
      </c>
      <c r="E29" s="48">
        <v>1322869.92</v>
      </c>
      <c r="F29" s="48">
        <v>1322869.92</v>
      </c>
      <c r="G29" s="50">
        <v>0</v>
      </c>
    </row>
    <row r="30" spans="1:7">
      <c r="A30" s="57" t="s">
        <v>222</v>
      </c>
      <c r="B30" s="48">
        <v>8012529.3399999999</v>
      </c>
      <c r="C30" s="49">
        <v>-1717280.76</v>
      </c>
      <c r="D30" s="48">
        <v>6295248.5800000001</v>
      </c>
      <c r="E30" s="48">
        <v>6295248.5800000001</v>
      </c>
      <c r="F30" s="48">
        <v>6295248.5800000001</v>
      </c>
      <c r="G30" s="50">
        <v>0</v>
      </c>
    </row>
    <row r="31" spans="1:7">
      <c r="A31" s="57" t="s">
        <v>223</v>
      </c>
      <c r="B31" s="50"/>
      <c r="C31" s="52"/>
      <c r="D31" s="59"/>
      <c r="E31" s="59"/>
      <c r="F31" s="59"/>
      <c r="G31" s="50"/>
    </row>
    <row r="32" spans="1:7">
      <c r="A32" s="57" t="s">
        <v>224</v>
      </c>
      <c r="B32" s="48">
        <v>828236.39</v>
      </c>
      <c r="C32" s="49">
        <v>-61074.27</v>
      </c>
      <c r="D32" s="48">
        <v>767162.12</v>
      </c>
      <c r="E32" s="48">
        <v>767162.12</v>
      </c>
      <c r="F32" s="48">
        <v>767162.12</v>
      </c>
      <c r="G32" s="50">
        <v>0</v>
      </c>
    </row>
    <row r="33" spans="1:8">
      <c r="A33" s="47" t="s">
        <v>225</v>
      </c>
      <c r="B33" s="50"/>
      <c r="C33" s="52"/>
      <c r="D33" s="59"/>
      <c r="E33" s="50"/>
      <c r="F33" s="53"/>
      <c r="G33" s="50"/>
    </row>
    <row r="34" spans="1:8">
      <c r="A34" s="47" t="s">
        <v>226</v>
      </c>
      <c r="B34" s="55">
        <v>16482709.359999999</v>
      </c>
      <c r="C34" s="49">
        <v>-2000000</v>
      </c>
      <c r="D34" s="48">
        <v>13101648</v>
      </c>
      <c r="E34" s="55">
        <v>13101648</v>
      </c>
      <c r="F34" s="56">
        <v>13101648</v>
      </c>
      <c r="G34" s="50">
        <v>0</v>
      </c>
    </row>
    <row r="35" spans="1:8">
      <c r="A35" s="57" t="s">
        <v>227</v>
      </c>
      <c r="B35" s="48">
        <v>16482709.359999999</v>
      </c>
      <c r="C35" s="49">
        <v>-2000000</v>
      </c>
      <c r="D35" s="48">
        <v>13101648</v>
      </c>
      <c r="E35" s="48">
        <v>13101648</v>
      </c>
      <c r="F35" s="48">
        <v>13101648</v>
      </c>
      <c r="G35" s="50">
        <v>0</v>
      </c>
    </row>
    <row r="36" spans="1:8">
      <c r="A36" s="47" t="s">
        <v>228</v>
      </c>
      <c r="B36" s="50"/>
      <c r="C36" s="52"/>
      <c r="D36" s="50"/>
      <c r="E36" s="50"/>
      <c r="F36" s="53"/>
      <c r="G36" s="50"/>
    </row>
    <row r="37" spans="1:8">
      <c r="A37" s="57" t="s">
        <v>229</v>
      </c>
      <c r="B37" s="50"/>
      <c r="C37" s="52"/>
      <c r="D37" s="50"/>
      <c r="E37" s="50"/>
      <c r="F37" s="53"/>
      <c r="G37" s="50"/>
    </row>
    <row r="38" spans="1:8">
      <c r="A38" s="57" t="s">
        <v>230</v>
      </c>
      <c r="B38" s="50"/>
      <c r="C38" s="52"/>
      <c r="D38" s="50"/>
      <c r="E38" s="50"/>
      <c r="F38" s="53"/>
      <c r="G38" s="50"/>
    </row>
    <row r="39" spans="1:8">
      <c r="A39" s="61"/>
      <c r="B39" s="50"/>
      <c r="C39" s="52"/>
      <c r="D39" s="50"/>
      <c r="E39" s="50"/>
      <c r="F39" s="53"/>
      <c r="G39" s="50"/>
    </row>
    <row r="40" spans="1:8">
      <c r="A40" s="62" t="s">
        <v>231</v>
      </c>
      <c r="B40" s="232">
        <v>1168670453.7299998</v>
      </c>
      <c r="C40" s="233">
        <v>88666534.170000017</v>
      </c>
      <c r="D40" s="232">
        <v>1255468732.3699999</v>
      </c>
      <c r="E40" s="232">
        <v>1255468732.3699999</v>
      </c>
      <c r="F40" s="234">
        <v>1255468732.3699999</v>
      </c>
      <c r="G40" s="231">
        <v>0</v>
      </c>
    </row>
    <row r="41" spans="1:8">
      <c r="A41" s="62" t="s">
        <v>232</v>
      </c>
      <c r="B41" s="235"/>
      <c r="C41" s="236"/>
      <c r="D41" s="235"/>
      <c r="E41" s="235"/>
      <c r="F41" s="237"/>
      <c r="G41" s="63">
        <v>0</v>
      </c>
      <c r="H41" s="51"/>
    </row>
    <row r="42" spans="1:8">
      <c r="A42" s="61"/>
      <c r="B42" s="64"/>
      <c r="C42" s="65"/>
      <c r="D42" s="66"/>
      <c r="E42" s="66"/>
      <c r="F42" s="67"/>
      <c r="G42" s="66"/>
    </row>
    <row r="43" spans="1:8">
      <c r="A43" s="62" t="s">
        <v>233</v>
      </c>
      <c r="B43" s="64"/>
      <c r="C43" s="65"/>
      <c r="D43" s="66"/>
      <c r="E43" s="66"/>
      <c r="F43" s="67"/>
      <c r="G43" s="66"/>
    </row>
    <row r="44" spans="1:8">
      <c r="A44" s="47" t="s">
        <v>234</v>
      </c>
      <c r="B44" s="55">
        <v>390878765.44</v>
      </c>
      <c r="C44" s="55">
        <v>37670803.560000002</v>
      </c>
      <c r="D44" s="55">
        <v>428549569</v>
      </c>
      <c r="E44" s="55">
        <v>428549569</v>
      </c>
      <c r="F44" s="56">
        <v>428549569</v>
      </c>
      <c r="G44" s="50">
        <v>0</v>
      </c>
    </row>
    <row r="45" spans="1:8">
      <c r="A45" s="68" t="s">
        <v>235</v>
      </c>
      <c r="B45" s="55"/>
      <c r="C45" s="52"/>
      <c r="D45" s="50"/>
      <c r="E45" s="50"/>
      <c r="F45" s="53"/>
      <c r="G45" s="50"/>
    </row>
    <row r="46" spans="1:8">
      <c r="A46" s="68" t="s">
        <v>236</v>
      </c>
      <c r="B46" s="55"/>
      <c r="C46" s="52"/>
      <c r="D46" s="50"/>
      <c r="E46" s="50"/>
      <c r="F46" s="53"/>
      <c r="G46" s="50"/>
    </row>
    <row r="47" spans="1:8">
      <c r="A47" s="68" t="s">
        <v>237</v>
      </c>
      <c r="B47" s="48">
        <v>82885744</v>
      </c>
      <c r="C47" s="49">
        <v>11146576</v>
      </c>
      <c r="D47" s="48">
        <v>94032320</v>
      </c>
      <c r="E47" s="48">
        <v>94032320</v>
      </c>
      <c r="F47" s="48">
        <v>94032320</v>
      </c>
      <c r="G47" s="50">
        <v>0</v>
      </c>
    </row>
    <row r="48" spans="1:8" ht="22.5">
      <c r="A48" s="68" t="s">
        <v>238</v>
      </c>
      <c r="B48" s="48">
        <v>307993021.44</v>
      </c>
      <c r="C48" s="49">
        <v>26524227.559999999</v>
      </c>
      <c r="D48" s="48">
        <v>334517249</v>
      </c>
      <c r="E48" s="48">
        <v>334517249</v>
      </c>
      <c r="F48" s="48">
        <v>334517249</v>
      </c>
      <c r="G48" s="50">
        <v>0</v>
      </c>
    </row>
    <row r="49" spans="1:7">
      <c r="A49" s="68" t="s">
        <v>239</v>
      </c>
      <c r="B49" s="55"/>
      <c r="C49" s="52"/>
      <c r="D49" s="50"/>
      <c r="E49" s="50"/>
      <c r="F49" s="53"/>
      <c r="G49" s="50"/>
    </row>
    <row r="50" spans="1:7">
      <c r="A50" s="68" t="s">
        <v>240</v>
      </c>
      <c r="B50" s="55"/>
      <c r="C50" s="52"/>
      <c r="D50" s="50"/>
      <c r="E50" s="50"/>
      <c r="F50" s="53"/>
      <c r="G50" s="50"/>
    </row>
    <row r="51" spans="1:7" ht="23.25">
      <c r="A51" s="69" t="s">
        <v>241</v>
      </c>
      <c r="B51" s="55"/>
      <c r="C51" s="52"/>
      <c r="D51" s="50"/>
      <c r="E51" s="50"/>
      <c r="F51" s="53"/>
      <c r="G51" s="50"/>
    </row>
    <row r="52" spans="1:7">
      <c r="A52" s="70" t="s">
        <v>242</v>
      </c>
      <c r="B52" s="55"/>
      <c r="C52" s="52"/>
      <c r="D52" s="50"/>
      <c r="E52" s="50"/>
      <c r="F52" s="53"/>
      <c r="G52" s="50"/>
    </row>
    <row r="53" spans="1:7">
      <c r="A53" s="47" t="s">
        <v>243</v>
      </c>
      <c r="B53" s="55">
        <v>87609758.679999992</v>
      </c>
      <c r="C53" s="49">
        <v>8304179.4199999981</v>
      </c>
      <c r="D53" s="55">
        <v>98016844.489999995</v>
      </c>
      <c r="E53" s="55">
        <v>98016844.489999995</v>
      </c>
      <c r="F53" s="56">
        <v>98016844.489999995</v>
      </c>
      <c r="G53" s="53">
        <v>0</v>
      </c>
    </row>
    <row r="54" spans="1:7">
      <c r="A54" s="69" t="s">
        <v>244</v>
      </c>
      <c r="B54" s="55"/>
      <c r="C54" s="49"/>
      <c r="D54" s="55"/>
      <c r="E54" s="55"/>
      <c r="F54" s="56"/>
      <c r="G54" s="50"/>
    </row>
    <row r="55" spans="1:7">
      <c r="A55" s="68" t="s">
        <v>245</v>
      </c>
      <c r="B55" s="55"/>
      <c r="C55" s="49"/>
      <c r="D55" s="55"/>
      <c r="E55" s="55"/>
      <c r="F55" s="56"/>
      <c r="G55" s="50"/>
    </row>
    <row r="56" spans="1:7">
      <c r="A56" s="68" t="s">
        <v>246</v>
      </c>
      <c r="B56" s="55"/>
      <c r="C56" s="49"/>
      <c r="D56" s="55"/>
      <c r="E56" s="55"/>
      <c r="F56" s="56"/>
      <c r="G56" s="50"/>
    </row>
    <row r="57" spans="1:7">
      <c r="A57" s="69" t="s">
        <v>247</v>
      </c>
      <c r="B57" s="55">
        <v>87609758.679999992</v>
      </c>
      <c r="C57" s="49">
        <v>8304179.4199999981</v>
      </c>
      <c r="D57" s="55">
        <v>98016844.489999995</v>
      </c>
      <c r="E57" s="55">
        <v>98016844.489999995</v>
      </c>
      <c r="F57" s="55">
        <v>98016844.489999995</v>
      </c>
      <c r="G57" s="50">
        <v>0</v>
      </c>
    </row>
    <row r="58" spans="1:7">
      <c r="A58" s="47" t="s">
        <v>248</v>
      </c>
      <c r="B58" s="55">
        <v>0</v>
      </c>
      <c r="C58" s="49">
        <v>0</v>
      </c>
      <c r="D58" s="55">
        <v>0</v>
      </c>
      <c r="E58" s="55">
        <v>0</v>
      </c>
      <c r="F58" s="55">
        <v>0</v>
      </c>
      <c r="G58" s="50"/>
    </row>
    <row r="59" spans="1:7" ht="21.75" customHeight="1">
      <c r="A59" s="68" t="s">
        <v>249</v>
      </c>
      <c r="B59" s="55"/>
      <c r="C59" s="52"/>
      <c r="D59" s="55"/>
      <c r="E59" s="55"/>
      <c r="F59" s="55"/>
      <c r="G59" s="50"/>
    </row>
    <row r="60" spans="1:7">
      <c r="A60" s="68" t="s">
        <v>250</v>
      </c>
      <c r="B60" s="55"/>
      <c r="C60" s="52"/>
      <c r="D60" s="55"/>
      <c r="E60" s="55"/>
      <c r="F60" s="55"/>
      <c r="G60" s="50"/>
    </row>
    <row r="61" spans="1:7">
      <c r="A61" s="47" t="s">
        <v>251</v>
      </c>
      <c r="B61" s="55">
        <v>0</v>
      </c>
      <c r="C61" s="52">
        <v>0</v>
      </c>
      <c r="D61" s="55">
        <v>0</v>
      </c>
      <c r="E61" s="55">
        <v>0</v>
      </c>
      <c r="F61" s="55">
        <v>0</v>
      </c>
      <c r="G61" s="50">
        <v>0</v>
      </c>
    </row>
    <row r="62" spans="1:7">
      <c r="A62" s="47" t="s">
        <v>252</v>
      </c>
      <c r="B62" s="55">
        <v>2600000</v>
      </c>
      <c r="C62" s="49">
        <v>2483453.0299999998</v>
      </c>
      <c r="D62" s="55">
        <v>5289177.1399999997</v>
      </c>
      <c r="E62" s="55">
        <v>5289177.1399999997</v>
      </c>
      <c r="F62" s="55">
        <v>5289177.1399999997</v>
      </c>
      <c r="G62" s="50">
        <v>0</v>
      </c>
    </row>
    <row r="63" spans="1:7">
      <c r="A63" s="61"/>
      <c r="B63" s="64"/>
      <c r="C63" s="65"/>
      <c r="D63" s="66"/>
      <c r="E63" s="66"/>
      <c r="F63" s="67"/>
      <c r="G63" s="66"/>
    </row>
    <row r="64" spans="1:7">
      <c r="A64" s="62" t="s">
        <v>253</v>
      </c>
      <c r="B64" s="232">
        <v>481088524.12</v>
      </c>
      <c r="C64" s="233">
        <v>48458436.010000005</v>
      </c>
      <c r="D64" s="232">
        <v>531855590.63</v>
      </c>
      <c r="E64" s="232">
        <v>531855590.63</v>
      </c>
      <c r="F64" s="234">
        <v>531855590.63</v>
      </c>
      <c r="G64" s="232">
        <v>0</v>
      </c>
    </row>
    <row r="65" spans="1:7">
      <c r="A65" s="61"/>
      <c r="B65" s="64"/>
      <c r="C65" s="71"/>
      <c r="D65" s="64"/>
      <c r="E65" s="64"/>
      <c r="F65" s="72"/>
      <c r="G65" s="66"/>
    </row>
    <row r="66" spans="1:7">
      <c r="A66" s="62" t="s">
        <v>254</v>
      </c>
      <c r="B66" s="232">
        <v>169331071.15000001</v>
      </c>
      <c r="C66" s="233">
        <v>70131350.829999983</v>
      </c>
      <c r="D66" s="232">
        <v>123303508.06999999</v>
      </c>
      <c r="E66" s="232">
        <v>123303508.06999999</v>
      </c>
      <c r="F66" s="234">
        <v>123303508.06999999</v>
      </c>
      <c r="G66" s="232">
        <v>0</v>
      </c>
    </row>
    <row r="67" spans="1:7">
      <c r="A67" s="47" t="s">
        <v>255</v>
      </c>
      <c r="B67" s="73">
        <v>169331071.15000001</v>
      </c>
      <c r="C67" s="74">
        <v>70131350.829999983</v>
      </c>
      <c r="D67" s="55">
        <v>123303508.06999999</v>
      </c>
      <c r="E67" s="55">
        <v>123303508.06999999</v>
      </c>
      <c r="F67" s="55">
        <v>123303508.06999999</v>
      </c>
      <c r="G67" s="50">
        <v>0</v>
      </c>
    </row>
    <row r="68" spans="1:7">
      <c r="A68" s="61"/>
      <c r="B68" s="64"/>
      <c r="C68" s="71"/>
      <c r="D68" s="64"/>
      <c r="E68" s="64"/>
      <c r="F68" s="72"/>
      <c r="G68" s="66"/>
    </row>
    <row r="69" spans="1:7">
      <c r="A69" s="62" t="s">
        <v>256</v>
      </c>
      <c r="B69" s="232">
        <v>1819090049</v>
      </c>
      <c r="C69" s="233">
        <v>207256321.00999999</v>
      </c>
      <c r="D69" s="232">
        <v>1910627831.0699999</v>
      </c>
      <c r="E69" s="232">
        <v>1910627831.0699999</v>
      </c>
      <c r="F69" s="234">
        <v>1910627831.0699999</v>
      </c>
      <c r="G69" s="232">
        <v>0</v>
      </c>
    </row>
    <row r="70" spans="1:7">
      <c r="A70" s="61"/>
      <c r="B70" s="64"/>
      <c r="C70" s="65"/>
      <c r="D70" s="66"/>
      <c r="E70" s="66"/>
      <c r="F70" s="67"/>
      <c r="G70" s="66"/>
    </row>
    <row r="71" spans="1:7">
      <c r="A71" s="62" t="s">
        <v>257</v>
      </c>
      <c r="B71" s="64"/>
      <c r="C71" s="65"/>
      <c r="D71" s="66"/>
      <c r="E71" s="66"/>
      <c r="F71" s="67"/>
      <c r="G71" s="66"/>
    </row>
    <row r="72" spans="1:7" ht="22.5" customHeight="1">
      <c r="A72" s="75" t="s">
        <v>258</v>
      </c>
      <c r="B72" s="55">
        <v>109128814.91</v>
      </c>
      <c r="C72" s="49">
        <v>90576949.569999993</v>
      </c>
      <c r="D72" s="55">
        <v>90799559.160000011</v>
      </c>
      <c r="E72" s="55">
        <v>90799559.160000011</v>
      </c>
      <c r="F72" s="55">
        <v>90799559.160000011</v>
      </c>
      <c r="G72" s="50">
        <v>0</v>
      </c>
    </row>
    <row r="73" spans="1:7" ht="22.5">
      <c r="A73" s="75" t="s">
        <v>259</v>
      </c>
      <c r="B73" s="55">
        <v>60202256.240000002</v>
      </c>
      <c r="C73" s="49">
        <v>-20445598.739999998</v>
      </c>
      <c r="D73" s="55">
        <v>32503948.91</v>
      </c>
      <c r="E73" s="55">
        <v>32503948.91</v>
      </c>
      <c r="F73" s="55">
        <v>32503948.91</v>
      </c>
      <c r="G73" s="50">
        <v>0</v>
      </c>
    </row>
    <row r="74" spans="1:7">
      <c r="A74" s="76" t="s">
        <v>260</v>
      </c>
      <c r="B74" s="77">
        <v>169331071.15000001</v>
      </c>
      <c r="C74" s="78">
        <v>70131350.829999998</v>
      </c>
      <c r="D74" s="77">
        <v>123303508.07000001</v>
      </c>
      <c r="E74" s="77">
        <v>123303508.07000001</v>
      </c>
      <c r="F74" s="79">
        <v>123303508.07000001</v>
      </c>
      <c r="G74" s="63">
        <v>0</v>
      </c>
    </row>
    <row r="75" spans="1:7">
      <c r="A75" s="80"/>
      <c r="B75" s="81"/>
      <c r="C75" s="82"/>
      <c r="D75" s="83"/>
      <c r="E75" s="83"/>
      <c r="F75" s="84"/>
      <c r="G75" s="83"/>
    </row>
    <row r="76" spans="1:7" hidden="1">
      <c r="A76" s="85"/>
      <c r="B76" s="85"/>
      <c r="C76" s="85"/>
      <c r="D76" s="85"/>
      <c r="E76" s="85"/>
      <c r="F76" s="86"/>
      <c r="G76" s="86"/>
    </row>
    <row r="77" spans="1:7" hidden="1">
      <c r="A77" s="85"/>
      <c r="B77" s="85"/>
      <c r="C77" s="85"/>
      <c r="D77" s="85"/>
      <c r="E77" s="85"/>
      <c r="F77" s="86"/>
      <c r="G77" s="86"/>
    </row>
    <row r="78" spans="1:7" hidden="1">
      <c r="A78" s="85"/>
      <c r="B78" s="85"/>
      <c r="C78" s="85"/>
      <c r="D78" s="85"/>
      <c r="E78" s="85"/>
      <c r="F78" s="86"/>
      <c r="G78" s="86"/>
    </row>
    <row r="79" spans="1:7" hidden="1">
      <c r="A79" s="85"/>
      <c r="B79" s="85"/>
      <c r="C79" s="85"/>
      <c r="D79" s="85"/>
      <c r="E79" s="85"/>
      <c r="F79" s="86"/>
      <c r="G79" s="86"/>
    </row>
    <row r="80" spans="1:7" hidden="1">
      <c r="A80" s="85"/>
      <c r="B80" s="85"/>
      <c r="C80" s="85"/>
      <c r="D80" s="85"/>
      <c r="E80" s="85"/>
      <c r="F80" s="86"/>
      <c r="G80" s="86"/>
    </row>
    <row r="81" spans="1:7" hidden="1">
      <c r="A81" s="85"/>
      <c r="B81" s="85"/>
      <c r="C81" s="85"/>
      <c r="D81" s="85"/>
      <c r="E81" s="85"/>
      <c r="F81" s="86"/>
      <c r="G81" s="86"/>
    </row>
    <row r="82" spans="1:7" hidden="1">
      <c r="A82" s="85"/>
      <c r="B82" s="85"/>
      <c r="C82" s="85"/>
      <c r="D82" s="85"/>
      <c r="E82" s="85"/>
      <c r="F82" s="86"/>
      <c r="G82" s="86"/>
    </row>
    <row r="83" spans="1:7" hidden="1">
      <c r="A83" s="85"/>
      <c r="B83" s="85"/>
      <c r="C83" s="85"/>
      <c r="D83" s="85"/>
      <c r="E83" s="85"/>
      <c r="F83" s="86"/>
      <c r="G83" s="86"/>
    </row>
    <row r="84" spans="1:7" hidden="1">
      <c r="A84" s="85"/>
      <c r="B84" s="85"/>
      <c r="C84" s="85"/>
      <c r="D84" s="85"/>
      <c r="E84" s="85"/>
      <c r="F84" s="86"/>
      <c r="G84" s="86"/>
    </row>
    <row r="85" spans="1:7" hidden="1">
      <c r="A85" s="85"/>
      <c r="B85" s="85"/>
      <c r="C85" s="85"/>
      <c r="D85" s="85"/>
      <c r="E85" s="85"/>
      <c r="F85" s="86"/>
      <c r="G85" s="86"/>
    </row>
    <row r="86" spans="1:7" hidden="1">
      <c r="A86" s="85"/>
      <c r="B86" s="85"/>
      <c r="C86" s="85"/>
      <c r="D86" s="85"/>
      <c r="E86" s="85"/>
      <c r="F86" s="86"/>
      <c r="G86" s="86"/>
    </row>
    <row r="87" spans="1:7" hidden="1">
      <c r="A87" s="85"/>
      <c r="B87" s="85"/>
      <c r="C87" s="85"/>
      <c r="D87" s="85"/>
      <c r="E87" s="85"/>
      <c r="F87" s="86"/>
      <c r="G87" s="86"/>
    </row>
    <row r="88" spans="1:7" hidden="1">
      <c r="A88" s="85"/>
      <c r="B88" s="85"/>
      <c r="C88" s="85"/>
      <c r="D88" s="85"/>
      <c r="E88" s="85"/>
      <c r="F88" s="86"/>
      <c r="G88" s="86"/>
    </row>
    <row r="89" spans="1:7" hidden="1">
      <c r="A89" s="85"/>
      <c r="B89" s="85"/>
      <c r="C89" s="85"/>
      <c r="D89" s="85"/>
      <c r="E89" s="85"/>
      <c r="F89" s="86"/>
      <c r="G89" s="86"/>
    </row>
    <row r="90" spans="1:7" hidden="1">
      <c r="A90" s="85"/>
      <c r="B90" s="85"/>
      <c r="C90" s="85"/>
      <c r="D90" s="85"/>
      <c r="E90" s="85"/>
      <c r="F90" s="86"/>
      <c r="G90" s="86"/>
    </row>
    <row r="91" spans="1:7" hidden="1">
      <c r="A91" s="85"/>
      <c r="B91" s="85"/>
      <c r="C91" s="85"/>
      <c r="D91" s="85"/>
      <c r="E91" s="85"/>
      <c r="F91" s="86"/>
      <c r="G91" s="86"/>
    </row>
    <row r="92" spans="1:7" hidden="1">
      <c r="A92" s="85"/>
      <c r="B92" s="85"/>
      <c r="C92" s="85"/>
      <c r="D92" s="85"/>
      <c r="E92" s="85"/>
      <c r="F92" s="86"/>
      <c r="G92" s="86"/>
    </row>
    <row r="93" spans="1:7" hidden="1">
      <c r="A93" s="85"/>
      <c r="B93" s="85"/>
      <c r="C93" s="85"/>
      <c r="D93" s="85"/>
      <c r="E93" s="85"/>
      <c r="F93" s="86"/>
      <c r="G93" s="86"/>
    </row>
    <row r="94" spans="1:7">
      <c r="A94" s="85"/>
      <c r="B94" s="85"/>
      <c r="C94" s="85"/>
      <c r="D94" s="85"/>
      <c r="E94" s="85"/>
      <c r="F94" s="86"/>
      <c r="G94" s="86"/>
    </row>
    <row r="95" spans="1:7">
      <c r="A95" s="165" t="s">
        <v>261</v>
      </c>
      <c r="B95" s="165"/>
      <c r="C95" s="165"/>
      <c r="D95" s="165"/>
      <c r="E95" s="165"/>
      <c r="F95" s="86"/>
      <c r="G95" s="86"/>
    </row>
    <row r="96" spans="1:7">
      <c r="A96" s="85"/>
      <c r="B96" s="85"/>
      <c r="C96" s="85"/>
      <c r="D96" s="85"/>
      <c r="E96" s="85"/>
      <c r="F96" s="86"/>
      <c r="G96" s="86"/>
    </row>
    <row r="97" spans="1:7">
      <c r="A97" s="86"/>
      <c r="B97" s="86"/>
      <c r="C97" s="86"/>
      <c r="D97" s="86"/>
      <c r="E97" s="86"/>
      <c r="F97" s="86"/>
      <c r="G97" s="86"/>
    </row>
    <row r="98" spans="1:7">
      <c r="A98" s="86"/>
      <c r="B98" s="166"/>
      <c r="C98" s="166"/>
      <c r="D98" s="166"/>
      <c r="E98" s="87"/>
      <c r="F98" s="86"/>
      <c r="G98" s="86"/>
    </row>
    <row r="99" spans="1:7">
      <c r="A99" s="86"/>
      <c r="B99" s="86"/>
      <c r="C99" s="86"/>
      <c r="D99" s="86" t="s">
        <v>262</v>
      </c>
      <c r="E99" s="86"/>
      <c r="F99" s="86"/>
      <c r="G99" s="86"/>
    </row>
    <row r="100" spans="1:7">
      <c r="A100" s="86"/>
      <c r="B100" s="86"/>
      <c r="C100" s="86"/>
      <c r="D100" s="86"/>
      <c r="E100" s="86"/>
      <c r="F100" s="86"/>
      <c r="G100" s="86"/>
    </row>
    <row r="101" spans="1:7">
      <c r="A101" s="86"/>
    </row>
    <row r="102" spans="1:7" s="167" customFormat="1" ht="15" customHeight="1"/>
    <row r="103" spans="1:7">
      <c r="A103" s="167"/>
      <c r="B103" s="167"/>
      <c r="C103" s="167"/>
      <c r="D103" s="167"/>
      <c r="E103" s="167"/>
      <c r="F103" s="167"/>
      <c r="G103" s="167"/>
    </row>
    <row r="104" spans="1:7"/>
    <row r="105" spans="1:7" hidden="1"/>
    <row r="106" spans="1:7" hidden="1"/>
    <row r="107" spans="1:7" hidden="1"/>
    <row r="108" spans="1:7" hidden="1"/>
    <row r="109" spans="1:7" hidden="1"/>
    <row r="110" spans="1:7" hidden="1"/>
    <row r="111" spans="1:7" hidden="1"/>
    <row r="112" spans="1:7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</sheetData>
  <mergeCells count="11">
    <mergeCell ref="A95:E95"/>
    <mergeCell ref="B98:D98"/>
    <mergeCell ref="A102:XFD102"/>
    <mergeCell ref="A103:G103"/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10:B13 E8:F20 D14:D20 B8:D8 C9:D13 D22:F23 B14:C18 G8:G74 B21:F21 B24:F74">
      <formula1>-1.79769313486231E+100</formula1>
      <formula2>1.79769313486231E+100</formula2>
    </dataValidation>
  </dataValidations>
  <printOptions horizontalCentered="1"/>
  <pageMargins left="0.19685039370078741" right="0.39370078740157483" top="0.59055118110236227" bottom="0.59055118110236227" header="0.31496062992125984" footer="0.31496062992125984"/>
  <pageSetup scale="7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'C:\Users\PEPEAR~2\AppData\Local\Temp\Rar$DI03.204\[Formatos_Anexo_1_Criterios_LDF (1).xlsm]Info General'!#REF!</xm:f>
          </x14:formula1>
          <x14:formula2>
            <xm:f>'C:\Users\PEPEAR~2\AppData\Local\Temp\Rar$DI03.204\[Formatos_Anexo_1_Criterios_LDF (1).xlsm]Info General'!#REF!</xm:f>
          </x14:formula2>
          <xm:sqref>H44:XFD61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showGridLines="0" zoomScale="98" zoomScaleNormal="98" workbookViewId="0">
      <selection activeCell="A162" sqref="A162:XFD162"/>
    </sheetView>
  </sheetViews>
  <sheetFormatPr baseColWidth="10" defaultRowHeight="15"/>
  <cols>
    <col min="1" max="1" width="92.85546875" bestFit="1" customWidth="1"/>
    <col min="2" max="5" width="21" customWidth="1"/>
    <col min="6" max="6" width="20.85546875" customWidth="1"/>
    <col min="7" max="7" width="21" customWidth="1"/>
  </cols>
  <sheetData>
    <row r="1" spans="1:8" ht="15" customHeight="1">
      <c r="A1" s="169" t="s">
        <v>263</v>
      </c>
      <c r="B1" s="170"/>
      <c r="C1" s="170"/>
      <c r="D1" s="170"/>
      <c r="E1" s="170"/>
      <c r="F1" s="170"/>
      <c r="G1" s="171"/>
    </row>
    <row r="2" spans="1:8" ht="15" customHeight="1">
      <c r="A2" s="172"/>
      <c r="B2" s="173"/>
      <c r="C2" s="173"/>
      <c r="D2" s="173"/>
      <c r="E2" s="173"/>
      <c r="F2" s="173"/>
      <c r="G2" s="174"/>
    </row>
    <row r="3" spans="1:8" ht="15" customHeight="1">
      <c r="A3" s="172"/>
      <c r="B3" s="173"/>
      <c r="C3" s="173"/>
      <c r="D3" s="173"/>
      <c r="E3" s="173"/>
      <c r="F3" s="173"/>
      <c r="G3" s="174"/>
    </row>
    <row r="4" spans="1:8" ht="15" customHeight="1">
      <c r="A4" s="172"/>
      <c r="B4" s="173"/>
      <c r="C4" s="173"/>
      <c r="D4" s="173"/>
      <c r="E4" s="173"/>
      <c r="F4" s="173"/>
      <c r="G4" s="174"/>
    </row>
    <row r="5" spans="1:8" ht="15" customHeight="1">
      <c r="A5" s="172"/>
      <c r="B5" s="173"/>
      <c r="C5" s="173"/>
      <c r="D5" s="173"/>
      <c r="E5" s="173"/>
      <c r="F5" s="173"/>
      <c r="G5" s="174"/>
    </row>
    <row r="6" spans="1:8">
      <c r="A6" s="175" t="s">
        <v>1</v>
      </c>
      <c r="B6" s="175" t="s">
        <v>264</v>
      </c>
      <c r="C6" s="175"/>
      <c r="D6" s="175"/>
      <c r="E6" s="175"/>
      <c r="F6" s="175"/>
      <c r="G6" s="176" t="s">
        <v>265</v>
      </c>
    </row>
    <row r="7" spans="1:8" ht="30">
      <c r="A7" s="175"/>
      <c r="B7" s="88" t="s">
        <v>266</v>
      </c>
      <c r="C7" s="88" t="s">
        <v>267</v>
      </c>
      <c r="D7" s="88" t="s">
        <v>268</v>
      </c>
      <c r="E7" s="88" t="s">
        <v>197</v>
      </c>
      <c r="F7" s="88" t="s">
        <v>269</v>
      </c>
      <c r="G7" s="175"/>
    </row>
    <row r="8" spans="1:8">
      <c r="A8" s="89" t="s">
        <v>270</v>
      </c>
      <c r="B8" s="90">
        <v>1277799268.6400001</v>
      </c>
      <c r="C8" s="90">
        <v>-122074386.50000006</v>
      </c>
      <c r="D8" s="90">
        <v>1155724882.1400001</v>
      </c>
      <c r="E8" s="90">
        <v>1155724882.1400001</v>
      </c>
      <c r="F8" s="90">
        <v>1139491619.96</v>
      </c>
      <c r="G8" s="90">
        <v>0</v>
      </c>
    </row>
    <row r="9" spans="1:8">
      <c r="A9" s="91" t="s">
        <v>271</v>
      </c>
      <c r="B9" s="92">
        <v>592663124.56000006</v>
      </c>
      <c r="C9" s="92">
        <v>-44831965.2700001</v>
      </c>
      <c r="D9" s="92">
        <v>547831159.28999996</v>
      </c>
      <c r="E9" s="92">
        <v>547831159.28999996</v>
      </c>
      <c r="F9" s="92">
        <v>547831159.28999996</v>
      </c>
      <c r="G9" s="92">
        <v>0</v>
      </c>
    </row>
    <row r="10" spans="1:8">
      <c r="A10" s="93" t="s">
        <v>272</v>
      </c>
      <c r="B10" s="94">
        <v>273470077.81</v>
      </c>
      <c r="C10" s="94">
        <v>-25619400.920000002</v>
      </c>
      <c r="D10" s="94">
        <v>238920119.50999999</v>
      </c>
      <c r="E10" s="94">
        <v>238920119.50999999</v>
      </c>
      <c r="F10" s="94">
        <v>238920119.50999999</v>
      </c>
      <c r="G10" s="92">
        <v>0</v>
      </c>
      <c r="H10" s="95" t="s">
        <v>273</v>
      </c>
    </row>
    <row r="11" spans="1:8">
      <c r="A11" s="93" t="s">
        <v>274</v>
      </c>
      <c r="B11" s="94">
        <v>81593037.25</v>
      </c>
      <c r="C11" s="94">
        <v>4488763.5</v>
      </c>
      <c r="D11" s="94">
        <v>86081800.75</v>
      </c>
      <c r="E11" s="94">
        <v>86081800.75</v>
      </c>
      <c r="F11" s="94">
        <v>86081800.75</v>
      </c>
      <c r="G11" s="92">
        <v>0</v>
      </c>
      <c r="H11" s="95" t="s">
        <v>275</v>
      </c>
    </row>
    <row r="12" spans="1:8">
      <c r="A12" s="93" t="s">
        <v>276</v>
      </c>
      <c r="B12" s="94">
        <v>47901009.159999996</v>
      </c>
      <c r="C12" s="94">
        <v>-5049557.99</v>
      </c>
      <c r="D12" s="94">
        <v>42851451.170000002</v>
      </c>
      <c r="E12" s="94">
        <v>42851451.170000002</v>
      </c>
      <c r="F12" s="94">
        <v>42851451.170000002</v>
      </c>
      <c r="G12" s="92">
        <v>0</v>
      </c>
      <c r="H12" s="95" t="s">
        <v>277</v>
      </c>
    </row>
    <row r="13" spans="1:8">
      <c r="A13" s="93" t="s">
        <v>278</v>
      </c>
      <c r="B13" s="94">
        <v>89273961.040000007</v>
      </c>
      <c r="C13" s="94">
        <v>-7959341.0700000077</v>
      </c>
      <c r="D13" s="94">
        <v>81314619.969999999</v>
      </c>
      <c r="E13" s="94">
        <v>81314619.969999999</v>
      </c>
      <c r="F13" s="94">
        <v>81314619.969999999</v>
      </c>
      <c r="G13" s="92">
        <v>0</v>
      </c>
      <c r="H13" s="95" t="s">
        <v>279</v>
      </c>
    </row>
    <row r="14" spans="1:8">
      <c r="A14" s="93" t="s">
        <v>280</v>
      </c>
      <c r="B14" s="94">
        <v>100078539.3</v>
      </c>
      <c r="C14" s="94">
        <v>-1468591.4099999964</v>
      </c>
      <c r="D14" s="94">
        <v>98609947.890000001</v>
      </c>
      <c r="E14" s="94">
        <v>98609947.890000001</v>
      </c>
      <c r="F14" s="94">
        <v>98609947.890000001</v>
      </c>
      <c r="G14" s="92">
        <v>0</v>
      </c>
      <c r="H14" s="95" t="s">
        <v>281</v>
      </c>
    </row>
    <row r="15" spans="1:8" hidden="1">
      <c r="A15" s="93" t="s">
        <v>282</v>
      </c>
      <c r="B15" s="92"/>
      <c r="C15" s="92"/>
      <c r="D15" s="92"/>
      <c r="E15" s="92"/>
      <c r="F15" s="92"/>
      <c r="G15" s="92">
        <v>0</v>
      </c>
      <c r="H15" s="95" t="s">
        <v>283</v>
      </c>
    </row>
    <row r="16" spans="1:8">
      <c r="A16" s="93" t="s">
        <v>284</v>
      </c>
      <c r="B16" s="94">
        <v>346500</v>
      </c>
      <c r="C16" s="94">
        <v>-293280</v>
      </c>
      <c r="D16" s="94">
        <v>53220</v>
      </c>
      <c r="E16" s="94">
        <v>53220</v>
      </c>
      <c r="F16" s="94">
        <v>53220</v>
      </c>
      <c r="G16" s="92">
        <v>0</v>
      </c>
      <c r="H16" s="95" t="s">
        <v>285</v>
      </c>
    </row>
    <row r="17" spans="1:8">
      <c r="A17" s="91" t="s">
        <v>286</v>
      </c>
      <c r="B17" s="92">
        <v>109734485</v>
      </c>
      <c r="C17" s="92">
        <v>-43706011.719999999</v>
      </c>
      <c r="D17" s="92">
        <v>66028473.280000001</v>
      </c>
      <c r="E17" s="92">
        <v>66028473.280000001</v>
      </c>
      <c r="F17" s="92">
        <v>66025486.939999998</v>
      </c>
      <c r="G17" s="92">
        <v>0</v>
      </c>
    </row>
    <row r="18" spans="1:8">
      <c r="A18" s="93" t="s">
        <v>287</v>
      </c>
      <c r="B18" s="94">
        <v>8974685</v>
      </c>
      <c r="C18" s="94">
        <v>1610152.5</v>
      </c>
      <c r="D18" s="94">
        <v>10584837.5</v>
      </c>
      <c r="E18" s="94">
        <v>10584837.5</v>
      </c>
      <c r="F18" s="94">
        <v>10584837.5</v>
      </c>
      <c r="G18" s="92">
        <v>0</v>
      </c>
      <c r="H18" s="95" t="s">
        <v>288</v>
      </c>
    </row>
    <row r="19" spans="1:8">
      <c r="A19" s="93" t="s">
        <v>289</v>
      </c>
      <c r="B19" s="94">
        <v>3440000</v>
      </c>
      <c r="C19" s="94">
        <v>-159978.60000000009</v>
      </c>
      <c r="D19" s="94">
        <v>3280021.4</v>
      </c>
      <c r="E19" s="94">
        <v>3280021.4</v>
      </c>
      <c r="F19" s="94">
        <v>3280021.4</v>
      </c>
      <c r="G19" s="92">
        <v>0</v>
      </c>
      <c r="H19" s="95" t="s">
        <v>290</v>
      </c>
    </row>
    <row r="20" spans="1:8">
      <c r="A20" s="93" t="s">
        <v>291</v>
      </c>
      <c r="B20" s="94">
        <v>510000</v>
      </c>
      <c r="C20" s="94">
        <v>120702.37</v>
      </c>
      <c r="D20" s="94">
        <v>630702.37</v>
      </c>
      <c r="E20" s="94">
        <v>630702.37</v>
      </c>
      <c r="F20" s="94">
        <v>630702.37</v>
      </c>
      <c r="G20" s="92">
        <v>0</v>
      </c>
      <c r="H20" s="95" t="s">
        <v>292</v>
      </c>
    </row>
    <row r="21" spans="1:8">
      <c r="A21" s="93" t="s">
        <v>293</v>
      </c>
      <c r="B21" s="94">
        <v>39396350</v>
      </c>
      <c r="C21" s="94">
        <v>-18247657.190000001</v>
      </c>
      <c r="D21" s="94">
        <v>21148692.809999999</v>
      </c>
      <c r="E21" s="94">
        <v>21148692.809999999</v>
      </c>
      <c r="F21" s="94">
        <v>21148692.809999999</v>
      </c>
      <c r="G21" s="92">
        <v>0</v>
      </c>
      <c r="H21" s="95" t="s">
        <v>294</v>
      </c>
    </row>
    <row r="22" spans="1:8">
      <c r="A22" s="93" t="s">
        <v>295</v>
      </c>
      <c r="B22" s="94">
        <v>2852000</v>
      </c>
      <c r="C22" s="94">
        <v>-1049398.29</v>
      </c>
      <c r="D22" s="94">
        <v>1802601.71</v>
      </c>
      <c r="E22" s="94">
        <v>1802601.71</v>
      </c>
      <c r="F22" s="94">
        <v>1799615.37</v>
      </c>
      <c r="G22" s="92">
        <v>0</v>
      </c>
      <c r="H22" s="95" t="s">
        <v>296</v>
      </c>
    </row>
    <row r="23" spans="1:8">
      <c r="A23" s="93" t="s">
        <v>297</v>
      </c>
      <c r="B23" s="94">
        <v>38827500</v>
      </c>
      <c r="C23" s="94">
        <v>-17365334.289999999</v>
      </c>
      <c r="D23" s="94">
        <v>21462165.710000001</v>
      </c>
      <c r="E23" s="94">
        <v>21462165.710000001</v>
      </c>
      <c r="F23" s="94">
        <v>21462165.710000001</v>
      </c>
      <c r="G23" s="92">
        <v>0</v>
      </c>
      <c r="H23" s="95" t="s">
        <v>298</v>
      </c>
    </row>
    <row r="24" spans="1:8">
      <c r="A24" s="93" t="s">
        <v>299</v>
      </c>
      <c r="B24" s="94">
        <v>14928170</v>
      </c>
      <c r="C24" s="94">
        <v>-8628310.5800000001</v>
      </c>
      <c r="D24" s="94">
        <v>6299859.4199999999</v>
      </c>
      <c r="E24" s="94">
        <v>6299859.4199999999</v>
      </c>
      <c r="F24" s="94">
        <v>6299859.4199999999</v>
      </c>
      <c r="G24" s="92">
        <v>0</v>
      </c>
      <c r="H24" s="95" t="s">
        <v>300</v>
      </c>
    </row>
    <row r="25" spans="1:8">
      <c r="A25" s="93" t="s">
        <v>301</v>
      </c>
      <c r="B25" s="94">
        <v>310000</v>
      </c>
      <c r="C25" s="94">
        <v>-3229.890000000014</v>
      </c>
      <c r="D25" s="94">
        <v>306770.11</v>
      </c>
      <c r="E25" s="94">
        <v>306770.11</v>
      </c>
      <c r="F25" s="94">
        <v>306770.11</v>
      </c>
      <c r="G25" s="92">
        <v>0</v>
      </c>
      <c r="H25" s="95" t="s">
        <v>302</v>
      </c>
    </row>
    <row r="26" spans="1:8">
      <c r="A26" s="93" t="s">
        <v>303</v>
      </c>
      <c r="B26" s="94">
        <v>495780</v>
      </c>
      <c r="C26" s="94">
        <v>17042.25</v>
      </c>
      <c r="D26" s="94">
        <v>512822.25</v>
      </c>
      <c r="E26" s="94">
        <v>512822.25</v>
      </c>
      <c r="F26" s="94">
        <v>512822.25</v>
      </c>
      <c r="G26" s="92">
        <v>0</v>
      </c>
      <c r="H26" s="95" t="s">
        <v>304</v>
      </c>
    </row>
    <row r="27" spans="1:8">
      <c r="A27" s="91" t="s">
        <v>305</v>
      </c>
      <c r="B27" s="92">
        <v>214237140.81</v>
      </c>
      <c r="C27" s="94">
        <v>-7547826.3999999762</v>
      </c>
      <c r="D27" s="92">
        <v>206689314.41000003</v>
      </c>
      <c r="E27" s="92">
        <v>206689314.41000003</v>
      </c>
      <c r="F27" s="92">
        <v>205281650.61000001</v>
      </c>
      <c r="G27" s="92">
        <v>0</v>
      </c>
    </row>
    <row r="28" spans="1:8">
      <c r="A28" s="93" t="s">
        <v>306</v>
      </c>
      <c r="B28" s="94">
        <v>83833629.140000001</v>
      </c>
      <c r="C28" s="94">
        <v>4813489.9099999964</v>
      </c>
      <c r="D28" s="94">
        <v>88647119.049999997</v>
      </c>
      <c r="E28" s="94">
        <v>88647119.049999997</v>
      </c>
      <c r="F28" s="94">
        <v>88625110.510000005</v>
      </c>
      <c r="G28" s="92">
        <v>0</v>
      </c>
      <c r="H28" s="95" t="s">
        <v>307</v>
      </c>
    </row>
    <row r="29" spans="1:8">
      <c r="A29" s="93" t="s">
        <v>308</v>
      </c>
      <c r="B29" s="94">
        <v>14928627.800000001</v>
      </c>
      <c r="C29" s="94">
        <v>-2392864.790000001</v>
      </c>
      <c r="D29" s="94">
        <v>12535763.01</v>
      </c>
      <c r="E29" s="94">
        <v>12535763.01</v>
      </c>
      <c r="F29" s="94">
        <v>12535763.01</v>
      </c>
      <c r="G29" s="92">
        <v>0</v>
      </c>
      <c r="H29" s="95" t="s">
        <v>309</v>
      </c>
    </row>
    <row r="30" spans="1:8">
      <c r="A30" s="93" t="s">
        <v>310</v>
      </c>
      <c r="B30" s="94">
        <v>21927212</v>
      </c>
      <c r="C30" s="94">
        <v>-2363246.4600000009</v>
      </c>
      <c r="D30" s="94">
        <v>19563965.539999999</v>
      </c>
      <c r="E30" s="94">
        <v>19563965.539999999</v>
      </c>
      <c r="F30" s="94">
        <v>19560452.399999999</v>
      </c>
      <c r="G30" s="92">
        <v>0</v>
      </c>
      <c r="H30" s="95" t="s">
        <v>311</v>
      </c>
    </row>
    <row r="31" spans="1:8">
      <c r="A31" s="93" t="s">
        <v>312</v>
      </c>
      <c r="B31" s="94">
        <v>15469100</v>
      </c>
      <c r="C31" s="94">
        <v>615868.21000000089</v>
      </c>
      <c r="D31" s="94">
        <v>16084968.210000001</v>
      </c>
      <c r="E31" s="94">
        <v>16084968.210000001</v>
      </c>
      <c r="F31" s="94">
        <v>16005180.09</v>
      </c>
      <c r="G31" s="92">
        <v>0</v>
      </c>
      <c r="H31" s="95" t="s">
        <v>313</v>
      </c>
    </row>
    <row r="32" spans="1:8">
      <c r="A32" s="93" t="s">
        <v>314</v>
      </c>
      <c r="B32" s="94">
        <v>36631283.869999997</v>
      </c>
      <c r="C32" s="94">
        <v>-6628850.4399999976</v>
      </c>
      <c r="D32" s="94">
        <v>30002433.43</v>
      </c>
      <c r="E32" s="94">
        <v>30002433.43</v>
      </c>
      <c r="F32" s="94">
        <v>30002433.43</v>
      </c>
      <c r="G32" s="92">
        <v>0</v>
      </c>
      <c r="H32" s="95" t="s">
        <v>315</v>
      </c>
    </row>
    <row r="33" spans="1:8">
      <c r="A33" s="93" t="s">
        <v>316</v>
      </c>
      <c r="B33" s="94">
        <v>10935200</v>
      </c>
      <c r="C33" s="94">
        <v>-1837993.6400000006</v>
      </c>
      <c r="D33" s="94">
        <v>9097206.3599999994</v>
      </c>
      <c r="E33" s="94">
        <v>9097206.3599999994</v>
      </c>
      <c r="F33" s="94">
        <v>9082996.3599999994</v>
      </c>
      <c r="G33" s="92">
        <v>0</v>
      </c>
      <c r="H33" s="95" t="s">
        <v>317</v>
      </c>
    </row>
    <row r="34" spans="1:8">
      <c r="A34" s="93" t="s">
        <v>318</v>
      </c>
      <c r="B34" s="94">
        <v>688900</v>
      </c>
      <c r="C34" s="94">
        <v>-108592.93000000005</v>
      </c>
      <c r="D34" s="94">
        <v>580307.06999999995</v>
      </c>
      <c r="E34" s="94">
        <v>580307.06999999995</v>
      </c>
      <c r="F34" s="94">
        <v>580307.06999999995</v>
      </c>
      <c r="G34" s="92">
        <v>0</v>
      </c>
      <c r="H34" s="95" t="s">
        <v>319</v>
      </c>
    </row>
    <row r="35" spans="1:8">
      <c r="A35" s="93" t="s">
        <v>320</v>
      </c>
      <c r="B35" s="94">
        <v>14971500</v>
      </c>
      <c r="C35" s="94">
        <v>-146672.40000000037</v>
      </c>
      <c r="D35" s="94">
        <v>14824827.6</v>
      </c>
      <c r="E35" s="94">
        <v>14824827.6</v>
      </c>
      <c r="F35" s="94">
        <v>14824827.6</v>
      </c>
      <c r="G35" s="92">
        <v>0</v>
      </c>
      <c r="H35" s="95" t="s">
        <v>321</v>
      </c>
    </row>
    <row r="36" spans="1:8">
      <c r="A36" s="93" t="s">
        <v>322</v>
      </c>
      <c r="B36" s="94">
        <v>14851688</v>
      </c>
      <c r="C36" s="94">
        <v>501036.1400000006</v>
      </c>
      <c r="D36" s="94">
        <v>15352724.140000001</v>
      </c>
      <c r="E36" s="94">
        <v>15352724.140000001</v>
      </c>
      <c r="F36" s="94">
        <v>14064580.140000001</v>
      </c>
      <c r="G36" s="92">
        <v>0</v>
      </c>
      <c r="H36" s="95" t="s">
        <v>323</v>
      </c>
    </row>
    <row r="37" spans="1:8">
      <c r="A37" s="91" t="s">
        <v>324</v>
      </c>
      <c r="B37" s="92">
        <v>219041927.92999998</v>
      </c>
      <c r="C37" s="94">
        <v>-2275280.0199999809</v>
      </c>
      <c r="D37" s="92">
        <v>216766647.91</v>
      </c>
      <c r="E37" s="92">
        <v>216766647.91</v>
      </c>
      <c r="F37" s="92">
        <v>216723009.78999999</v>
      </c>
      <c r="G37" s="92">
        <v>0</v>
      </c>
    </row>
    <row r="38" spans="1:8">
      <c r="A38" s="93" t="s">
        <v>325</v>
      </c>
      <c r="B38" s="94">
        <v>128237770.33</v>
      </c>
      <c r="C38" s="94">
        <v>-3726851.0100000054</v>
      </c>
      <c r="D38" s="94">
        <v>124510919.31999999</v>
      </c>
      <c r="E38" s="94">
        <v>124510919.31999999</v>
      </c>
      <c r="F38" s="94">
        <v>124510919.31999999</v>
      </c>
      <c r="G38" s="92">
        <v>0</v>
      </c>
      <c r="H38" s="95" t="s">
        <v>326</v>
      </c>
    </row>
    <row r="39" spans="1:8" hidden="1">
      <c r="A39" s="93" t="s">
        <v>327</v>
      </c>
      <c r="B39" s="92"/>
      <c r="C39" s="94">
        <v>0</v>
      </c>
      <c r="D39" s="92"/>
      <c r="E39" s="92"/>
      <c r="F39" s="92"/>
      <c r="G39" s="92">
        <v>0</v>
      </c>
      <c r="H39" s="95" t="s">
        <v>328</v>
      </c>
    </row>
    <row r="40" spans="1:8">
      <c r="A40" s="93" t="s">
        <v>329</v>
      </c>
      <c r="B40" s="94">
        <v>11211358</v>
      </c>
      <c r="C40" s="94">
        <v>-2872603.5199999996</v>
      </c>
      <c r="D40" s="94">
        <v>8338754.4800000004</v>
      </c>
      <c r="E40" s="94">
        <v>8338754.4800000004</v>
      </c>
      <c r="F40" s="94">
        <v>8338754.4800000004</v>
      </c>
      <c r="G40" s="92">
        <v>0</v>
      </c>
      <c r="H40" s="95" t="s">
        <v>330</v>
      </c>
    </row>
    <row r="41" spans="1:8">
      <c r="A41" s="93" t="s">
        <v>331</v>
      </c>
      <c r="B41" s="94">
        <v>34666000</v>
      </c>
      <c r="C41" s="94">
        <v>-3262748.3900000006</v>
      </c>
      <c r="D41" s="94">
        <v>31403251.609999999</v>
      </c>
      <c r="E41" s="94">
        <v>31403251.609999999</v>
      </c>
      <c r="F41" s="94">
        <v>31359613.489999998</v>
      </c>
      <c r="G41" s="92">
        <v>0</v>
      </c>
      <c r="H41" s="95" t="s">
        <v>332</v>
      </c>
    </row>
    <row r="42" spans="1:8">
      <c r="A42" s="93" t="s">
        <v>333</v>
      </c>
      <c r="B42" s="94">
        <v>44926799.600000001</v>
      </c>
      <c r="C42" s="94">
        <v>7586922.8999999985</v>
      </c>
      <c r="D42" s="94">
        <v>52513722.5</v>
      </c>
      <c r="E42" s="94">
        <v>52513722.5</v>
      </c>
      <c r="F42" s="94">
        <v>52513722.5</v>
      </c>
      <c r="G42" s="92">
        <v>0</v>
      </c>
      <c r="H42" s="95" t="s">
        <v>334</v>
      </c>
    </row>
    <row r="43" spans="1:8" hidden="1">
      <c r="A43" s="93" t="s">
        <v>335</v>
      </c>
      <c r="B43" s="92"/>
      <c r="C43" s="94">
        <v>0</v>
      </c>
      <c r="D43" s="92"/>
      <c r="E43" s="92"/>
      <c r="F43" s="92"/>
      <c r="G43" s="92">
        <v>0</v>
      </c>
      <c r="H43" s="95" t="s">
        <v>336</v>
      </c>
    </row>
    <row r="44" spans="1:8" hidden="1">
      <c r="A44" s="93" t="s">
        <v>337</v>
      </c>
      <c r="B44" s="92"/>
      <c r="C44" s="94">
        <v>0</v>
      </c>
      <c r="D44" s="92"/>
      <c r="E44" s="92"/>
      <c r="F44" s="92"/>
      <c r="G44" s="92">
        <v>0</v>
      </c>
      <c r="H44" s="96"/>
    </row>
    <row r="45" spans="1:8" hidden="1">
      <c r="A45" s="93" t="s">
        <v>338</v>
      </c>
      <c r="B45" s="92"/>
      <c r="C45" s="94">
        <v>0</v>
      </c>
      <c r="D45" s="92"/>
      <c r="E45" s="92"/>
      <c r="F45" s="92"/>
      <c r="G45" s="92">
        <v>0</v>
      </c>
      <c r="H45" s="96"/>
    </row>
    <row r="46" spans="1:8" hidden="1">
      <c r="A46" s="93" t="s">
        <v>339</v>
      </c>
      <c r="B46" s="92"/>
      <c r="C46" s="94">
        <v>0</v>
      </c>
      <c r="D46" s="92"/>
      <c r="E46" s="92"/>
      <c r="F46" s="92"/>
      <c r="G46" s="92">
        <v>0</v>
      </c>
      <c r="H46" s="95" t="s">
        <v>340</v>
      </c>
    </row>
    <row r="47" spans="1:8">
      <c r="A47" s="91" t="s">
        <v>341</v>
      </c>
      <c r="B47" s="92">
        <v>42910246.340000004</v>
      </c>
      <c r="C47" s="94">
        <v>-3500635.049999997</v>
      </c>
      <c r="D47" s="92">
        <v>39409611.290000007</v>
      </c>
      <c r="E47" s="92">
        <v>39409611.290000007</v>
      </c>
      <c r="F47" s="92">
        <v>39409611.290000007</v>
      </c>
      <c r="G47" s="92">
        <v>0</v>
      </c>
    </row>
    <row r="48" spans="1:8">
      <c r="A48" s="93" t="s">
        <v>342</v>
      </c>
      <c r="B48" s="94">
        <v>2432863.9</v>
      </c>
      <c r="C48" s="94">
        <v>517011.16999999993</v>
      </c>
      <c r="D48" s="94">
        <v>2949875.07</v>
      </c>
      <c r="E48" s="94">
        <v>2949875.07</v>
      </c>
      <c r="F48" s="94">
        <v>2949875.07</v>
      </c>
      <c r="G48" s="92">
        <v>0</v>
      </c>
      <c r="H48" s="95" t="s">
        <v>343</v>
      </c>
    </row>
    <row r="49" spans="1:8">
      <c r="A49" s="93" t="s">
        <v>344</v>
      </c>
      <c r="B49" s="94">
        <v>420000</v>
      </c>
      <c r="C49" s="94">
        <v>130756.06000000006</v>
      </c>
      <c r="D49" s="94">
        <v>550756.06000000006</v>
      </c>
      <c r="E49" s="94">
        <v>550756.06000000006</v>
      </c>
      <c r="F49" s="94">
        <v>550756.06000000006</v>
      </c>
      <c r="G49" s="92">
        <v>0</v>
      </c>
      <c r="H49" s="95" t="s">
        <v>345</v>
      </c>
    </row>
    <row r="50" spans="1:8">
      <c r="A50" s="93" t="s">
        <v>346</v>
      </c>
      <c r="B50" s="94">
        <v>31229</v>
      </c>
      <c r="C50" s="94">
        <v>-16725.97</v>
      </c>
      <c r="D50" s="94">
        <v>14503.03</v>
      </c>
      <c r="E50" s="94">
        <v>14503.03</v>
      </c>
      <c r="F50" s="94">
        <v>14503.03</v>
      </c>
      <c r="G50" s="92">
        <v>0</v>
      </c>
      <c r="H50" s="95" t="s">
        <v>347</v>
      </c>
    </row>
    <row r="51" spans="1:8">
      <c r="A51" s="93" t="s">
        <v>348</v>
      </c>
      <c r="B51" s="94">
        <v>13132214.189999999</v>
      </c>
      <c r="C51" s="94">
        <v>-5400394.3899999997</v>
      </c>
      <c r="D51" s="94">
        <v>7731819.7999999998</v>
      </c>
      <c r="E51" s="94">
        <v>7731819.7999999998</v>
      </c>
      <c r="F51" s="94">
        <v>7731819.7999999998</v>
      </c>
      <c r="G51" s="92">
        <v>0</v>
      </c>
      <c r="H51" s="95" t="s">
        <v>349</v>
      </c>
    </row>
    <row r="52" spans="1:8" hidden="1">
      <c r="A52" s="93" t="s">
        <v>350</v>
      </c>
      <c r="B52" s="92"/>
      <c r="C52" s="94">
        <v>0</v>
      </c>
      <c r="D52" s="92"/>
      <c r="E52" s="92"/>
      <c r="F52" s="92"/>
      <c r="G52" s="92">
        <v>0</v>
      </c>
      <c r="H52" s="95" t="s">
        <v>351</v>
      </c>
    </row>
    <row r="53" spans="1:8">
      <c r="A53" s="93" t="s">
        <v>352</v>
      </c>
      <c r="B53" s="94">
        <v>20531939.25</v>
      </c>
      <c r="C53" s="94">
        <v>-7208883.2599999998</v>
      </c>
      <c r="D53" s="94">
        <v>13323055.99</v>
      </c>
      <c r="E53" s="94">
        <v>13323055.99</v>
      </c>
      <c r="F53" s="94">
        <v>13323055.99</v>
      </c>
      <c r="G53" s="92">
        <v>0</v>
      </c>
      <c r="H53" s="95" t="s">
        <v>353</v>
      </c>
    </row>
    <row r="54" spans="1:8" hidden="1">
      <c r="A54" s="93" t="s">
        <v>354</v>
      </c>
      <c r="B54" s="92"/>
      <c r="C54" s="94">
        <v>0</v>
      </c>
      <c r="D54" s="92"/>
      <c r="E54" s="92"/>
      <c r="F54" s="92"/>
      <c r="G54" s="92">
        <v>0</v>
      </c>
      <c r="H54" s="95" t="s">
        <v>355</v>
      </c>
    </row>
    <row r="55" spans="1:8">
      <c r="A55" s="93" t="s">
        <v>356</v>
      </c>
      <c r="B55" s="94">
        <v>5000000</v>
      </c>
      <c r="C55" s="94">
        <v>9553976.6400000006</v>
      </c>
      <c r="D55" s="94">
        <v>14553976.640000001</v>
      </c>
      <c r="E55" s="94">
        <v>14553976.640000001</v>
      </c>
      <c r="F55" s="94">
        <v>14553976.640000001</v>
      </c>
      <c r="G55" s="92">
        <v>0</v>
      </c>
      <c r="H55" s="95" t="s">
        <v>357</v>
      </c>
    </row>
    <row r="56" spans="1:8">
      <c r="A56" s="93" t="s">
        <v>358</v>
      </c>
      <c r="B56" s="94">
        <v>1362000</v>
      </c>
      <c r="C56" s="94">
        <v>-1076375.3</v>
      </c>
      <c r="D56" s="94">
        <v>285624.7</v>
      </c>
      <c r="E56" s="94">
        <v>285624.7</v>
      </c>
      <c r="F56" s="94">
        <v>285624.7</v>
      </c>
      <c r="G56" s="92">
        <v>0</v>
      </c>
      <c r="H56" s="95" t="s">
        <v>359</v>
      </c>
    </row>
    <row r="57" spans="1:8">
      <c r="A57" s="91" t="s">
        <v>360</v>
      </c>
      <c r="B57" s="92">
        <v>99212344</v>
      </c>
      <c r="C57" s="94">
        <v>-23920291.510000005</v>
      </c>
      <c r="D57" s="92">
        <v>75292052.489999995</v>
      </c>
      <c r="E57" s="92">
        <v>75292052.489999995</v>
      </c>
      <c r="F57" s="92">
        <v>60513078.570000008</v>
      </c>
      <c r="G57" s="92">
        <v>0</v>
      </c>
    </row>
    <row r="58" spans="1:8">
      <c r="A58" s="93" t="s">
        <v>361</v>
      </c>
      <c r="B58" s="94">
        <v>76944001</v>
      </c>
      <c r="C58" s="94">
        <v>-16055732.25</v>
      </c>
      <c r="D58" s="94">
        <v>60888268.75</v>
      </c>
      <c r="E58" s="94">
        <v>60888268.75</v>
      </c>
      <c r="F58" s="94">
        <v>46303503.520000003</v>
      </c>
      <c r="G58" s="92">
        <v>0</v>
      </c>
      <c r="H58" s="95" t="s">
        <v>362</v>
      </c>
    </row>
    <row r="59" spans="1:8">
      <c r="A59" s="93" t="s">
        <v>363</v>
      </c>
      <c r="B59" s="94">
        <v>22268343</v>
      </c>
      <c r="C59" s="94">
        <v>-7864559.2599999998</v>
      </c>
      <c r="D59" s="94">
        <v>14403783.74</v>
      </c>
      <c r="E59" s="94">
        <v>14403783.74</v>
      </c>
      <c r="F59" s="94">
        <v>14209575.050000001</v>
      </c>
      <c r="G59" s="92">
        <v>0</v>
      </c>
      <c r="H59" s="95" t="s">
        <v>364</v>
      </c>
    </row>
    <row r="60" spans="1:8">
      <c r="A60" s="91" t="s">
        <v>365</v>
      </c>
      <c r="B60" s="92">
        <v>0</v>
      </c>
      <c r="C60" s="94">
        <v>0</v>
      </c>
      <c r="D60" s="92">
        <v>0</v>
      </c>
      <c r="E60" s="92">
        <v>0</v>
      </c>
      <c r="F60" s="92">
        <v>0</v>
      </c>
      <c r="G60" s="92">
        <v>0</v>
      </c>
    </row>
    <row r="61" spans="1:8" hidden="1">
      <c r="A61" s="93" t="s">
        <v>366</v>
      </c>
      <c r="B61" s="92"/>
      <c r="C61" s="94">
        <v>0</v>
      </c>
      <c r="D61" s="92"/>
      <c r="E61" s="92"/>
      <c r="F61" s="92"/>
      <c r="G61" s="92">
        <v>0</v>
      </c>
      <c r="H61" s="95" t="s">
        <v>367</v>
      </c>
    </row>
    <row r="62" spans="1:8" hidden="1">
      <c r="A62" s="93" t="s">
        <v>368</v>
      </c>
      <c r="B62" s="92"/>
      <c r="C62" s="94">
        <v>0</v>
      </c>
      <c r="D62" s="92"/>
      <c r="E62" s="92"/>
      <c r="F62" s="92"/>
      <c r="G62" s="92">
        <v>0</v>
      </c>
      <c r="H62" s="95" t="s">
        <v>369</v>
      </c>
    </row>
    <row r="63" spans="1:8" hidden="1">
      <c r="A63" s="93" t="s">
        <v>370</v>
      </c>
      <c r="B63" s="92"/>
      <c r="C63" s="94">
        <v>0</v>
      </c>
      <c r="D63" s="92"/>
      <c r="E63" s="92"/>
      <c r="F63" s="92"/>
      <c r="G63" s="92">
        <v>0</v>
      </c>
      <c r="H63" s="95" t="s">
        <v>371</v>
      </c>
    </row>
    <row r="64" spans="1:8" hidden="1">
      <c r="A64" s="93" t="s">
        <v>372</v>
      </c>
      <c r="B64" s="92"/>
      <c r="C64" s="94">
        <v>0</v>
      </c>
      <c r="D64" s="92"/>
      <c r="E64" s="92"/>
      <c r="F64" s="92"/>
      <c r="G64" s="92">
        <v>0</v>
      </c>
      <c r="H64" s="95" t="s">
        <v>373</v>
      </c>
    </row>
    <row r="65" spans="1:8" hidden="1">
      <c r="A65" s="93" t="s">
        <v>374</v>
      </c>
      <c r="B65" s="92"/>
      <c r="C65" s="94">
        <v>0</v>
      </c>
      <c r="D65" s="92"/>
      <c r="E65" s="92"/>
      <c r="F65" s="92"/>
      <c r="G65" s="92">
        <v>0</v>
      </c>
      <c r="H65" s="95" t="s">
        <v>375</v>
      </c>
    </row>
    <row r="66" spans="1:8" hidden="1">
      <c r="A66" s="93" t="s">
        <v>376</v>
      </c>
      <c r="B66" s="92"/>
      <c r="C66" s="94">
        <v>0</v>
      </c>
      <c r="D66" s="92"/>
      <c r="E66" s="92"/>
      <c r="F66" s="92"/>
      <c r="G66" s="92">
        <v>0</v>
      </c>
      <c r="H66" s="95"/>
    </row>
    <row r="67" spans="1:8" hidden="1">
      <c r="A67" s="93" t="s">
        <v>377</v>
      </c>
      <c r="B67" s="92"/>
      <c r="C67" s="94">
        <v>0</v>
      </c>
      <c r="D67" s="92"/>
      <c r="E67" s="92"/>
      <c r="F67" s="92"/>
      <c r="G67" s="92">
        <v>0</v>
      </c>
      <c r="H67" s="95" t="s">
        <v>378</v>
      </c>
    </row>
    <row r="68" spans="1:8" hidden="1">
      <c r="A68" s="93" t="s">
        <v>379</v>
      </c>
      <c r="B68" s="92"/>
      <c r="C68" s="94">
        <v>0</v>
      </c>
      <c r="D68" s="92"/>
      <c r="E68" s="92"/>
      <c r="F68" s="92"/>
      <c r="G68" s="92">
        <v>0</v>
      </c>
      <c r="H68" s="95" t="s">
        <v>380</v>
      </c>
    </row>
    <row r="69" spans="1:8">
      <c r="A69" s="91" t="s">
        <v>381</v>
      </c>
      <c r="B69" s="92">
        <v>0</v>
      </c>
      <c r="C69" s="94">
        <v>0</v>
      </c>
      <c r="D69" s="92">
        <v>0</v>
      </c>
      <c r="E69" s="92">
        <v>0</v>
      </c>
      <c r="F69" s="92">
        <v>0</v>
      </c>
      <c r="G69" s="92">
        <v>0</v>
      </c>
    </row>
    <row r="70" spans="1:8" hidden="1">
      <c r="A70" s="93" t="s">
        <v>382</v>
      </c>
      <c r="B70" s="92"/>
      <c r="C70" s="94">
        <v>0</v>
      </c>
      <c r="D70" s="92"/>
      <c r="E70" s="92"/>
      <c r="F70" s="92"/>
      <c r="G70" s="92">
        <v>0</v>
      </c>
      <c r="H70" s="95" t="s">
        <v>383</v>
      </c>
    </row>
    <row r="71" spans="1:8" hidden="1">
      <c r="A71" s="93" t="s">
        <v>384</v>
      </c>
      <c r="B71" s="92"/>
      <c r="C71" s="94">
        <v>0</v>
      </c>
      <c r="D71" s="92"/>
      <c r="E71" s="92"/>
      <c r="F71" s="92"/>
      <c r="G71" s="92">
        <v>0</v>
      </c>
      <c r="H71" s="95" t="s">
        <v>385</v>
      </c>
    </row>
    <row r="72" spans="1:8" hidden="1">
      <c r="A72" s="93" t="s">
        <v>386</v>
      </c>
      <c r="B72" s="92"/>
      <c r="C72" s="94">
        <v>0</v>
      </c>
      <c r="D72" s="92"/>
      <c r="E72" s="92"/>
      <c r="F72" s="92"/>
      <c r="G72" s="92">
        <v>0</v>
      </c>
      <c r="H72" s="95" t="s">
        <v>387</v>
      </c>
    </row>
    <row r="73" spans="1:8">
      <c r="A73" s="91" t="s">
        <v>388</v>
      </c>
      <c r="B73" s="92">
        <v>0</v>
      </c>
      <c r="C73" s="94">
        <v>3707623.47</v>
      </c>
      <c r="D73" s="92">
        <v>3707623.47</v>
      </c>
      <c r="E73" s="92">
        <v>3707623.47</v>
      </c>
      <c r="F73" s="92">
        <v>3707623.47</v>
      </c>
      <c r="G73" s="92">
        <v>0</v>
      </c>
    </row>
    <row r="74" spans="1:8">
      <c r="A74" s="93" t="s">
        <v>389</v>
      </c>
      <c r="B74" s="94">
        <v>0</v>
      </c>
      <c r="C74" s="94">
        <v>3707623.47</v>
      </c>
      <c r="D74" s="94">
        <v>3707623.47</v>
      </c>
      <c r="E74" s="94">
        <v>3707623.47</v>
      </c>
      <c r="F74" s="94">
        <v>3707623.47</v>
      </c>
      <c r="G74" s="92">
        <v>0</v>
      </c>
      <c r="H74" s="95" t="s">
        <v>390</v>
      </c>
    </row>
    <row r="75" spans="1:8" hidden="1">
      <c r="A75" s="93" t="s">
        <v>391</v>
      </c>
      <c r="B75" s="94">
        <v>0</v>
      </c>
      <c r="C75" s="94">
        <v>0</v>
      </c>
      <c r="D75" s="94">
        <v>0</v>
      </c>
      <c r="E75" s="94">
        <v>0</v>
      </c>
      <c r="F75" s="94">
        <v>0</v>
      </c>
      <c r="G75" s="92">
        <v>0</v>
      </c>
      <c r="H75" s="95" t="s">
        <v>392</v>
      </c>
    </row>
    <row r="76" spans="1:8" hidden="1">
      <c r="A76" s="93" t="s">
        <v>393</v>
      </c>
      <c r="B76" s="92"/>
      <c r="C76" s="94">
        <v>0</v>
      </c>
      <c r="D76" s="92"/>
      <c r="E76" s="92"/>
      <c r="F76" s="92"/>
      <c r="G76" s="92">
        <v>0</v>
      </c>
      <c r="H76" s="95" t="s">
        <v>394</v>
      </c>
    </row>
    <row r="77" spans="1:8" hidden="1">
      <c r="A77" s="93" t="s">
        <v>395</v>
      </c>
      <c r="B77" s="92"/>
      <c r="C77" s="94">
        <v>0</v>
      </c>
      <c r="D77" s="92"/>
      <c r="E77" s="92"/>
      <c r="F77" s="92"/>
      <c r="G77" s="92">
        <v>0</v>
      </c>
      <c r="H77" s="95" t="s">
        <v>396</v>
      </c>
    </row>
    <row r="78" spans="1:8" hidden="1">
      <c r="A78" s="93" t="s">
        <v>397</v>
      </c>
      <c r="B78" s="92"/>
      <c r="C78" s="94">
        <v>0</v>
      </c>
      <c r="D78" s="92"/>
      <c r="E78" s="92"/>
      <c r="F78" s="92"/>
      <c r="G78" s="92">
        <v>0</v>
      </c>
      <c r="H78" s="95" t="s">
        <v>398</v>
      </c>
    </row>
    <row r="79" spans="1:8" hidden="1">
      <c r="A79" s="93" t="s">
        <v>399</v>
      </c>
      <c r="B79" s="92"/>
      <c r="C79" s="94">
        <v>0</v>
      </c>
      <c r="D79" s="92"/>
      <c r="E79" s="92"/>
      <c r="F79" s="92"/>
      <c r="G79" s="92">
        <v>0</v>
      </c>
      <c r="H79" s="95" t="s">
        <v>400</v>
      </c>
    </row>
    <row r="80" spans="1:8" hidden="1">
      <c r="A80" s="93" t="s">
        <v>401</v>
      </c>
      <c r="B80" s="92"/>
      <c r="C80" s="94">
        <v>0</v>
      </c>
      <c r="D80" s="92"/>
      <c r="E80" s="92"/>
      <c r="F80" s="92"/>
      <c r="G80" s="92">
        <v>0</v>
      </c>
      <c r="H80" s="95" t="s">
        <v>402</v>
      </c>
    </row>
    <row r="81" spans="1:8">
      <c r="A81" s="97"/>
      <c r="B81" s="98"/>
      <c r="C81" s="94">
        <v>0</v>
      </c>
      <c r="D81" s="98"/>
      <c r="E81" s="98"/>
      <c r="F81" s="98"/>
      <c r="G81" s="98"/>
    </row>
    <row r="82" spans="1:8">
      <c r="A82" s="99" t="s">
        <v>403</v>
      </c>
      <c r="B82" s="90">
        <v>541290780.36000001</v>
      </c>
      <c r="C82" s="94">
        <v>9606157.9099999666</v>
      </c>
      <c r="D82" s="90">
        <v>550896938.26999998</v>
      </c>
      <c r="E82" s="90">
        <v>550896938.26999998</v>
      </c>
      <c r="F82" s="90">
        <v>530966133.14999998</v>
      </c>
      <c r="G82" s="90">
        <v>0</v>
      </c>
    </row>
    <row r="83" spans="1:8">
      <c r="A83" s="91" t="s">
        <v>271</v>
      </c>
      <c r="B83" s="92">
        <v>127223564.13</v>
      </c>
      <c r="C83" s="94">
        <v>-13269292.270000011</v>
      </c>
      <c r="D83" s="92">
        <v>113954271.85999998</v>
      </c>
      <c r="E83" s="92">
        <v>113954271.85999998</v>
      </c>
      <c r="F83" s="92">
        <v>113954271.85999998</v>
      </c>
      <c r="G83" s="92">
        <v>0</v>
      </c>
    </row>
    <row r="84" spans="1:8">
      <c r="A84" s="93" t="s">
        <v>272</v>
      </c>
      <c r="B84" s="94">
        <v>4074928.41</v>
      </c>
      <c r="C84" s="94">
        <v>-2796871.33</v>
      </c>
      <c r="D84" s="94">
        <v>1278057.08</v>
      </c>
      <c r="E84" s="94">
        <v>1278057.08</v>
      </c>
      <c r="F84" s="94">
        <v>1278057.08</v>
      </c>
      <c r="G84" s="92">
        <v>0</v>
      </c>
      <c r="H84" s="95" t="s">
        <v>404</v>
      </c>
    </row>
    <row r="85" spans="1:8">
      <c r="A85" s="93" t="s">
        <v>274</v>
      </c>
      <c r="B85" s="94">
        <v>3668569.75</v>
      </c>
      <c r="C85" s="94">
        <v>729498.98000000045</v>
      </c>
      <c r="D85" s="94">
        <v>4398068.7300000004</v>
      </c>
      <c r="E85" s="94">
        <v>4398068.7300000004</v>
      </c>
      <c r="F85" s="94">
        <v>4398068.7300000004</v>
      </c>
      <c r="G85" s="92">
        <v>0</v>
      </c>
      <c r="H85" s="95" t="s">
        <v>405</v>
      </c>
    </row>
    <row r="86" spans="1:8">
      <c r="A86" s="93" t="s">
        <v>276</v>
      </c>
      <c r="B86" s="94">
        <v>27500359.530000001</v>
      </c>
      <c r="C86" s="94">
        <v>-3904866.9400000013</v>
      </c>
      <c r="D86" s="94">
        <v>23595492.59</v>
      </c>
      <c r="E86" s="94">
        <v>23595492.59</v>
      </c>
      <c r="F86" s="94">
        <v>23595492.59</v>
      </c>
      <c r="G86" s="92">
        <v>0</v>
      </c>
      <c r="H86" s="95" t="s">
        <v>406</v>
      </c>
    </row>
    <row r="87" spans="1:8">
      <c r="A87" s="93" t="s">
        <v>278</v>
      </c>
      <c r="B87" s="94">
        <v>49006660.619999997</v>
      </c>
      <c r="C87" s="94">
        <v>-3812334.9799999967</v>
      </c>
      <c r="D87" s="94">
        <v>45194325.640000001</v>
      </c>
      <c r="E87" s="94">
        <v>45194325.640000001</v>
      </c>
      <c r="F87" s="94">
        <v>45194325.640000001</v>
      </c>
      <c r="G87" s="92">
        <v>0</v>
      </c>
      <c r="H87" s="95" t="s">
        <v>407</v>
      </c>
    </row>
    <row r="88" spans="1:8">
      <c r="A88" s="93" t="s">
        <v>280</v>
      </c>
      <c r="B88" s="94">
        <v>42973045.82</v>
      </c>
      <c r="C88" s="94">
        <v>-3484718</v>
      </c>
      <c r="D88" s="94">
        <v>39488327.82</v>
      </c>
      <c r="E88" s="94">
        <v>39488327.82</v>
      </c>
      <c r="F88" s="94">
        <v>39488327.82</v>
      </c>
      <c r="G88" s="92">
        <v>0</v>
      </c>
      <c r="H88" s="95" t="s">
        <v>408</v>
      </c>
    </row>
    <row r="89" spans="1:8" hidden="1">
      <c r="A89" s="93" t="s">
        <v>282</v>
      </c>
      <c r="B89" s="92"/>
      <c r="C89" s="94">
        <v>0</v>
      </c>
      <c r="D89" s="92"/>
      <c r="E89" s="92"/>
      <c r="F89" s="92"/>
      <c r="G89" s="92">
        <v>0</v>
      </c>
      <c r="H89" s="95" t="s">
        <v>409</v>
      </c>
    </row>
    <row r="90" spans="1:8" hidden="1">
      <c r="A90" s="93" t="s">
        <v>284</v>
      </c>
      <c r="B90" s="92"/>
      <c r="C90" s="94">
        <v>0</v>
      </c>
      <c r="D90" s="92"/>
      <c r="E90" s="92"/>
      <c r="F90" s="92"/>
      <c r="G90" s="92">
        <v>0</v>
      </c>
      <c r="H90" s="95" t="s">
        <v>410</v>
      </c>
    </row>
    <row r="91" spans="1:8">
      <c r="A91" s="91" t="s">
        <v>286</v>
      </c>
      <c r="B91" s="92">
        <v>33150551.800000001</v>
      </c>
      <c r="C91" s="94">
        <v>29837266.419999998</v>
      </c>
      <c r="D91" s="92">
        <v>62987818.219999999</v>
      </c>
      <c r="E91" s="92">
        <v>62987818.219999999</v>
      </c>
      <c r="F91" s="92">
        <v>62937818.219999999</v>
      </c>
      <c r="G91" s="92">
        <v>0</v>
      </c>
    </row>
    <row r="92" spans="1:8">
      <c r="A92" s="93" t="s">
        <v>287</v>
      </c>
      <c r="B92" s="94">
        <v>0</v>
      </c>
      <c r="C92" s="94">
        <v>24600</v>
      </c>
      <c r="D92" s="94">
        <v>24600</v>
      </c>
      <c r="E92" s="94">
        <v>24600</v>
      </c>
      <c r="F92" s="94">
        <v>24600</v>
      </c>
      <c r="G92" s="92">
        <v>0</v>
      </c>
      <c r="H92" s="95" t="s">
        <v>411</v>
      </c>
    </row>
    <row r="93" spans="1:8">
      <c r="A93" s="93" t="s">
        <v>289</v>
      </c>
      <c r="B93" s="94">
        <v>1100000</v>
      </c>
      <c r="C93" s="94">
        <v>-81974.699999999953</v>
      </c>
      <c r="D93" s="94">
        <v>1018025.3</v>
      </c>
      <c r="E93" s="94">
        <v>1018025.3</v>
      </c>
      <c r="F93" s="94">
        <v>1018025.3</v>
      </c>
      <c r="G93" s="92">
        <v>0</v>
      </c>
      <c r="H93" s="95" t="s">
        <v>412</v>
      </c>
    </row>
    <row r="94" spans="1:8" hidden="1">
      <c r="A94" s="93" t="s">
        <v>291</v>
      </c>
      <c r="B94" s="92"/>
      <c r="C94" s="94">
        <v>0</v>
      </c>
      <c r="D94" s="92"/>
      <c r="E94" s="92"/>
      <c r="F94" s="92"/>
      <c r="G94" s="92">
        <v>0</v>
      </c>
      <c r="H94" s="95" t="s">
        <v>413</v>
      </c>
    </row>
    <row r="95" spans="1:8">
      <c r="A95" s="93" t="s">
        <v>293</v>
      </c>
      <c r="B95" s="94">
        <v>200000</v>
      </c>
      <c r="C95" s="94">
        <v>3873118.63</v>
      </c>
      <c r="D95" s="94">
        <v>4073118.63</v>
      </c>
      <c r="E95" s="94">
        <v>4073118.63</v>
      </c>
      <c r="F95" s="94">
        <v>4023118.63</v>
      </c>
      <c r="G95" s="92">
        <v>0</v>
      </c>
      <c r="H95" s="95" t="s">
        <v>414</v>
      </c>
    </row>
    <row r="96" spans="1:8">
      <c r="A96" s="100" t="s">
        <v>295</v>
      </c>
      <c r="B96" s="94">
        <v>0</v>
      </c>
      <c r="C96" s="94">
        <v>2716.72</v>
      </c>
      <c r="D96" s="94">
        <v>2716.72</v>
      </c>
      <c r="E96" s="94">
        <v>2716.72</v>
      </c>
      <c r="F96" s="94">
        <v>2716.72</v>
      </c>
      <c r="G96" s="92">
        <v>0</v>
      </c>
      <c r="H96" s="95" t="s">
        <v>415</v>
      </c>
    </row>
    <row r="97" spans="1:8">
      <c r="A97" s="93" t="s">
        <v>297</v>
      </c>
      <c r="B97" s="94">
        <v>21000000</v>
      </c>
      <c r="C97" s="94">
        <v>24874534.850000001</v>
      </c>
      <c r="D97" s="94">
        <v>45874534.850000001</v>
      </c>
      <c r="E97" s="94">
        <v>45874534.850000001</v>
      </c>
      <c r="F97" s="94">
        <v>45874534.850000001</v>
      </c>
      <c r="G97" s="92">
        <v>0</v>
      </c>
      <c r="H97" s="95" t="s">
        <v>416</v>
      </c>
    </row>
    <row r="98" spans="1:8">
      <c r="A98" s="93" t="s">
        <v>299</v>
      </c>
      <c r="B98" s="94">
        <v>9375000</v>
      </c>
      <c r="C98" s="94">
        <v>-2213160</v>
      </c>
      <c r="D98" s="94">
        <v>7161840</v>
      </c>
      <c r="E98" s="94">
        <v>7161840</v>
      </c>
      <c r="F98" s="94">
        <v>7161840</v>
      </c>
      <c r="G98" s="92">
        <v>0</v>
      </c>
      <c r="H98" s="95" t="s">
        <v>417</v>
      </c>
    </row>
    <row r="99" spans="1:8">
      <c r="A99" s="93" t="s">
        <v>301</v>
      </c>
      <c r="B99" s="94">
        <v>1475551.8</v>
      </c>
      <c r="C99" s="94">
        <v>3344680.2</v>
      </c>
      <c r="D99" s="94">
        <v>4820232</v>
      </c>
      <c r="E99" s="94">
        <v>4820232</v>
      </c>
      <c r="F99" s="94">
        <v>4820232</v>
      </c>
      <c r="G99" s="92">
        <v>0</v>
      </c>
      <c r="H99" s="95" t="s">
        <v>418</v>
      </c>
    </row>
    <row r="100" spans="1:8">
      <c r="A100" s="93" t="s">
        <v>303</v>
      </c>
      <c r="B100" s="94">
        <v>0</v>
      </c>
      <c r="C100" s="94">
        <v>12750.72</v>
      </c>
      <c r="D100" s="94">
        <v>12750.72</v>
      </c>
      <c r="E100" s="94">
        <v>12750.72</v>
      </c>
      <c r="F100" s="94">
        <v>12750.72</v>
      </c>
      <c r="G100" s="92">
        <v>0</v>
      </c>
      <c r="H100" s="95" t="s">
        <v>419</v>
      </c>
    </row>
    <row r="101" spans="1:8">
      <c r="A101" s="91" t="s">
        <v>305</v>
      </c>
      <c r="B101" s="92">
        <v>53616090.280000001</v>
      </c>
      <c r="C101" s="94">
        <v>-11272568.740000002</v>
      </c>
      <c r="D101" s="92">
        <v>42343521.539999999</v>
      </c>
      <c r="E101" s="92">
        <v>42343521.539999999</v>
      </c>
      <c r="F101" s="92">
        <v>42343521.539999999</v>
      </c>
      <c r="G101" s="92">
        <v>0</v>
      </c>
    </row>
    <row r="102" spans="1:8">
      <c r="A102" s="93" t="s">
        <v>306</v>
      </c>
      <c r="B102" s="94">
        <v>29122000</v>
      </c>
      <c r="C102" s="94">
        <v>-5150574.43</v>
      </c>
      <c r="D102" s="94">
        <v>23971425.57</v>
      </c>
      <c r="E102" s="94">
        <v>23971425.57</v>
      </c>
      <c r="F102" s="94">
        <v>23971425.57</v>
      </c>
      <c r="G102" s="92">
        <v>0</v>
      </c>
      <c r="H102" s="95" t="s">
        <v>420</v>
      </c>
    </row>
    <row r="103" spans="1:8" hidden="1">
      <c r="A103" s="93" t="s">
        <v>308</v>
      </c>
      <c r="B103" s="94">
        <v>0</v>
      </c>
      <c r="C103" s="94">
        <v>0</v>
      </c>
      <c r="D103" s="94">
        <v>0</v>
      </c>
      <c r="E103" s="94">
        <v>0</v>
      </c>
      <c r="F103" s="94">
        <v>0</v>
      </c>
      <c r="G103" s="92">
        <v>0</v>
      </c>
      <c r="H103" s="95" t="s">
        <v>421</v>
      </c>
    </row>
    <row r="104" spans="1:8">
      <c r="A104" s="93" t="s">
        <v>310</v>
      </c>
      <c r="B104" s="94">
        <v>9524090.2799999993</v>
      </c>
      <c r="C104" s="94">
        <v>-3429690.2799999993</v>
      </c>
      <c r="D104" s="94">
        <v>6094400</v>
      </c>
      <c r="E104" s="94">
        <v>6094400</v>
      </c>
      <c r="F104" s="94">
        <v>6094400</v>
      </c>
      <c r="G104" s="92">
        <v>0</v>
      </c>
      <c r="H104" s="95" t="s">
        <v>422</v>
      </c>
    </row>
    <row r="105" spans="1:8" hidden="1">
      <c r="A105" s="93" t="s">
        <v>312</v>
      </c>
      <c r="B105" s="92"/>
      <c r="C105" s="94">
        <v>0</v>
      </c>
      <c r="D105" s="92"/>
      <c r="E105" s="92"/>
      <c r="F105" s="92"/>
      <c r="G105" s="92">
        <v>0</v>
      </c>
      <c r="H105" s="95" t="s">
        <v>423</v>
      </c>
    </row>
    <row r="106" spans="1:8">
      <c r="A106" s="93" t="s">
        <v>314</v>
      </c>
      <c r="B106" s="94">
        <v>11970000</v>
      </c>
      <c r="C106" s="94">
        <v>-2961596.17</v>
      </c>
      <c r="D106" s="94">
        <v>9008403.8300000001</v>
      </c>
      <c r="E106" s="94">
        <v>9008403.8300000001</v>
      </c>
      <c r="F106" s="94">
        <v>9008403.8300000001</v>
      </c>
      <c r="G106" s="92">
        <v>0</v>
      </c>
      <c r="H106" s="95" t="s">
        <v>424</v>
      </c>
    </row>
    <row r="107" spans="1:8">
      <c r="A107" s="93" t="s">
        <v>316</v>
      </c>
      <c r="B107" s="94">
        <v>0</v>
      </c>
      <c r="C107" s="94">
        <v>96061.88</v>
      </c>
      <c r="D107" s="94">
        <v>96061.88</v>
      </c>
      <c r="E107" s="94">
        <v>96061.88</v>
      </c>
      <c r="F107" s="94">
        <v>96061.88</v>
      </c>
      <c r="G107" s="92">
        <v>0</v>
      </c>
      <c r="H107" s="95" t="s">
        <v>425</v>
      </c>
    </row>
    <row r="108" spans="1:8">
      <c r="A108" s="93" t="s">
        <v>318</v>
      </c>
      <c r="B108" s="94">
        <v>0</v>
      </c>
      <c r="C108" s="94">
        <v>8274.26</v>
      </c>
      <c r="D108" s="94">
        <v>8274.26</v>
      </c>
      <c r="E108" s="94">
        <v>8274.26</v>
      </c>
      <c r="F108" s="94">
        <v>8274.26</v>
      </c>
      <c r="G108" s="92">
        <v>0</v>
      </c>
      <c r="H108" s="95" t="s">
        <v>426</v>
      </c>
    </row>
    <row r="109" spans="1:8">
      <c r="A109" s="93" t="s">
        <v>320</v>
      </c>
      <c r="B109" s="94">
        <v>0</v>
      </c>
      <c r="C109" s="94">
        <v>245120</v>
      </c>
      <c r="D109" s="94">
        <v>245120</v>
      </c>
      <c r="E109" s="94">
        <v>245120</v>
      </c>
      <c r="F109" s="94">
        <v>245120</v>
      </c>
      <c r="G109" s="92">
        <v>0</v>
      </c>
      <c r="H109" s="95" t="s">
        <v>427</v>
      </c>
    </row>
    <row r="110" spans="1:8">
      <c r="A110" s="93" t="s">
        <v>322</v>
      </c>
      <c r="B110" s="94">
        <v>3000000</v>
      </c>
      <c r="C110" s="94">
        <v>-80164</v>
      </c>
      <c r="D110" s="94">
        <v>2919836</v>
      </c>
      <c r="E110" s="94">
        <v>2919836</v>
      </c>
      <c r="F110" s="94">
        <v>2919836</v>
      </c>
      <c r="G110" s="92">
        <v>0</v>
      </c>
      <c r="H110" s="95" t="s">
        <v>428</v>
      </c>
    </row>
    <row r="111" spans="1:8">
      <c r="A111" s="91" t="s">
        <v>324</v>
      </c>
      <c r="B111" s="92">
        <v>15266744.27</v>
      </c>
      <c r="C111" s="94">
        <v>7551665.0700000003</v>
      </c>
      <c r="D111" s="92">
        <v>22818409.34</v>
      </c>
      <c r="E111" s="92">
        <v>22818409.34</v>
      </c>
      <c r="F111" s="92">
        <v>22818409.34</v>
      </c>
      <c r="G111" s="92">
        <v>0</v>
      </c>
    </row>
    <row r="112" spans="1:8">
      <c r="A112" s="93" t="s">
        <v>325</v>
      </c>
      <c r="B112" s="94">
        <v>4466744.2699999996</v>
      </c>
      <c r="C112" s="94">
        <v>14071837.780000001</v>
      </c>
      <c r="D112" s="94">
        <v>18538582.050000001</v>
      </c>
      <c r="E112" s="94">
        <v>18538582.050000001</v>
      </c>
      <c r="F112" s="94">
        <v>18538582.050000001</v>
      </c>
      <c r="G112" s="92">
        <v>0</v>
      </c>
      <c r="H112" s="95" t="s">
        <v>429</v>
      </c>
    </row>
    <row r="113" spans="1:8" hidden="1">
      <c r="A113" s="93" t="s">
        <v>327</v>
      </c>
      <c r="B113" s="92"/>
      <c r="C113" s="94">
        <v>0</v>
      </c>
      <c r="D113" s="92"/>
      <c r="E113" s="92"/>
      <c r="F113" s="92"/>
      <c r="G113" s="92">
        <v>0</v>
      </c>
      <c r="H113" s="95" t="s">
        <v>430</v>
      </c>
    </row>
    <row r="114" spans="1:8">
      <c r="A114" s="93" t="s">
        <v>329</v>
      </c>
      <c r="B114" s="94">
        <v>0</v>
      </c>
      <c r="C114" s="94">
        <v>2083333</v>
      </c>
      <c r="D114" s="94">
        <v>2083333</v>
      </c>
      <c r="E114" s="94">
        <v>2083333</v>
      </c>
      <c r="F114" s="94">
        <v>2083333</v>
      </c>
      <c r="G114" s="92">
        <v>0</v>
      </c>
      <c r="H114" s="95" t="s">
        <v>431</v>
      </c>
    </row>
    <row r="115" spans="1:8">
      <c r="A115" s="93" t="s">
        <v>331</v>
      </c>
      <c r="B115" s="94">
        <v>10800000</v>
      </c>
      <c r="C115" s="94">
        <v>-8603505.7100000009</v>
      </c>
      <c r="D115" s="94">
        <v>2196494.29</v>
      </c>
      <c r="E115" s="94">
        <v>2196494.29</v>
      </c>
      <c r="F115" s="94">
        <v>2196494.29</v>
      </c>
      <c r="G115" s="92">
        <v>0</v>
      </c>
      <c r="H115" s="95" t="s">
        <v>432</v>
      </c>
    </row>
    <row r="116" spans="1:8" hidden="1">
      <c r="A116" s="93" t="s">
        <v>333</v>
      </c>
      <c r="B116" s="92"/>
      <c r="C116" s="94">
        <v>0</v>
      </c>
      <c r="D116" s="92"/>
      <c r="E116" s="92"/>
      <c r="F116" s="92"/>
      <c r="G116" s="92">
        <v>0</v>
      </c>
      <c r="H116" s="95" t="s">
        <v>433</v>
      </c>
    </row>
    <row r="117" spans="1:8" hidden="1">
      <c r="A117" s="93" t="s">
        <v>335</v>
      </c>
      <c r="B117" s="92"/>
      <c r="C117" s="94">
        <v>0</v>
      </c>
      <c r="D117" s="92"/>
      <c r="E117" s="92"/>
      <c r="F117" s="92"/>
      <c r="G117" s="92">
        <v>0</v>
      </c>
      <c r="H117" s="95" t="s">
        <v>434</v>
      </c>
    </row>
    <row r="118" spans="1:8" hidden="1">
      <c r="A118" s="93" t="s">
        <v>337</v>
      </c>
      <c r="B118" s="92"/>
      <c r="C118" s="94">
        <v>0</v>
      </c>
      <c r="D118" s="92"/>
      <c r="E118" s="92"/>
      <c r="F118" s="92"/>
      <c r="G118" s="92">
        <v>0</v>
      </c>
      <c r="H118" s="96"/>
    </row>
    <row r="119" spans="1:8" hidden="1">
      <c r="A119" s="93" t="s">
        <v>338</v>
      </c>
      <c r="B119" s="92"/>
      <c r="C119" s="94">
        <v>0</v>
      </c>
      <c r="D119" s="92"/>
      <c r="E119" s="92"/>
      <c r="F119" s="92"/>
      <c r="G119" s="92">
        <v>0</v>
      </c>
      <c r="H119" s="96"/>
    </row>
    <row r="120" spans="1:8" hidden="1">
      <c r="A120" s="93" t="s">
        <v>339</v>
      </c>
      <c r="B120" s="92"/>
      <c r="C120" s="94">
        <v>0</v>
      </c>
      <c r="D120" s="92"/>
      <c r="E120" s="92"/>
      <c r="F120" s="92"/>
      <c r="G120" s="92">
        <v>0</v>
      </c>
      <c r="H120" s="95" t="s">
        <v>435</v>
      </c>
    </row>
    <row r="121" spans="1:8">
      <c r="A121" s="91" t="s">
        <v>341</v>
      </c>
      <c r="B121" s="92">
        <v>8425714</v>
      </c>
      <c r="C121" s="94">
        <v>22245500.219999999</v>
      </c>
      <c r="D121" s="92">
        <v>30671214.219999999</v>
      </c>
      <c r="E121" s="92">
        <v>30671214.219999999</v>
      </c>
      <c r="F121" s="92">
        <v>30671214.219999999</v>
      </c>
      <c r="G121" s="92">
        <v>0</v>
      </c>
    </row>
    <row r="122" spans="1:8">
      <c r="A122" s="101" t="s">
        <v>342</v>
      </c>
      <c r="B122" s="94">
        <v>3385714</v>
      </c>
      <c r="C122" s="94">
        <v>-2482027.16</v>
      </c>
      <c r="D122" s="94">
        <v>903686.84</v>
      </c>
      <c r="E122" s="94">
        <v>903686.84</v>
      </c>
      <c r="F122" s="94">
        <v>903686.84</v>
      </c>
      <c r="G122" s="92">
        <v>0</v>
      </c>
      <c r="H122" s="95" t="s">
        <v>436</v>
      </c>
    </row>
    <row r="123" spans="1:8">
      <c r="A123" s="101" t="s">
        <v>344</v>
      </c>
      <c r="B123" s="94">
        <v>400000</v>
      </c>
      <c r="C123" s="94">
        <v>-368586.6</v>
      </c>
      <c r="D123" s="94">
        <v>31413.4</v>
      </c>
      <c r="E123" s="94">
        <v>31413.4</v>
      </c>
      <c r="F123" s="94">
        <v>31413.4</v>
      </c>
      <c r="G123" s="92">
        <v>0</v>
      </c>
      <c r="H123" s="95" t="s">
        <v>437</v>
      </c>
    </row>
    <row r="124" spans="1:8" hidden="1">
      <c r="A124" s="93" t="s">
        <v>346</v>
      </c>
      <c r="B124" s="92"/>
      <c r="C124" s="94">
        <v>0</v>
      </c>
      <c r="D124" s="92"/>
      <c r="E124" s="92"/>
      <c r="F124" s="92"/>
      <c r="G124" s="92">
        <v>0</v>
      </c>
      <c r="H124" s="95" t="s">
        <v>438</v>
      </c>
    </row>
    <row r="125" spans="1:8">
      <c r="A125" s="93" t="s">
        <v>348</v>
      </c>
      <c r="B125" s="94">
        <v>3000000</v>
      </c>
      <c r="C125" s="94">
        <v>24560306.359999999</v>
      </c>
      <c r="D125" s="94">
        <v>27560306.359999999</v>
      </c>
      <c r="E125" s="94">
        <v>27560306.359999999</v>
      </c>
      <c r="F125" s="94">
        <v>27560306.359999999</v>
      </c>
      <c r="G125" s="92">
        <v>0</v>
      </c>
      <c r="H125" s="95" t="s">
        <v>439</v>
      </c>
    </row>
    <row r="126" spans="1:8" hidden="1">
      <c r="A126" s="93" t="s">
        <v>350</v>
      </c>
      <c r="B126" s="92"/>
      <c r="C126" s="94">
        <v>0</v>
      </c>
      <c r="D126" s="92"/>
      <c r="E126" s="92"/>
      <c r="F126" s="92"/>
      <c r="G126" s="92">
        <v>0</v>
      </c>
      <c r="H126" s="95" t="s">
        <v>440</v>
      </c>
    </row>
    <row r="127" spans="1:8">
      <c r="A127" s="93" t="s">
        <v>352</v>
      </c>
      <c r="B127" s="94">
        <v>1050000</v>
      </c>
      <c r="C127" s="94">
        <v>571006.30000000005</v>
      </c>
      <c r="D127" s="94">
        <v>1621006.3</v>
      </c>
      <c r="E127" s="94">
        <v>1621006.3</v>
      </c>
      <c r="F127" s="94">
        <v>1621006.3</v>
      </c>
      <c r="G127" s="92">
        <v>0</v>
      </c>
      <c r="H127" s="95" t="s">
        <v>441</v>
      </c>
    </row>
    <row r="128" spans="1:8">
      <c r="A128" s="93" t="s">
        <v>354</v>
      </c>
      <c r="B128" s="94">
        <v>90000</v>
      </c>
      <c r="C128" s="94">
        <v>-90000</v>
      </c>
      <c r="D128" s="94">
        <v>0</v>
      </c>
      <c r="E128" s="94">
        <v>0</v>
      </c>
      <c r="F128" s="94">
        <v>0</v>
      </c>
      <c r="G128" s="92">
        <v>0</v>
      </c>
      <c r="H128" s="95" t="s">
        <v>442</v>
      </c>
    </row>
    <row r="129" spans="1:8" hidden="1">
      <c r="A129" s="93" t="s">
        <v>356</v>
      </c>
      <c r="B129" s="92"/>
      <c r="C129" s="94">
        <v>0</v>
      </c>
      <c r="D129" s="92"/>
      <c r="E129" s="92"/>
      <c r="F129" s="92"/>
      <c r="G129" s="92">
        <v>0</v>
      </c>
      <c r="H129" s="95" t="s">
        <v>443</v>
      </c>
    </row>
    <row r="130" spans="1:8">
      <c r="A130" s="93" t="s">
        <v>358</v>
      </c>
      <c r="B130" s="94">
        <v>500000</v>
      </c>
      <c r="C130" s="94">
        <v>54801.319999999949</v>
      </c>
      <c r="D130" s="94">
        <v>554801.31999999995</v>
      </c>
      <c r="E130" s="94">
        <v>554801.31999999995</v>
      </c>
      <c r="F130" s="94">
        <v>554801.31999999995</v>
      </c>
      <c r="G130" s="92">
        <v>0</v>
      </c>
      <c r="H130" s="95" t="s">
        <v>444</v>
      </c>
    </row>
    <row r="131" spans="1:8">
      <c r="A131" s="91" t="s">
        <v>360</v>
      </c>
      <c r="B131" s="92">
        <v>253905000.56999999</v>
      </c>
      <c r="C131" s="94">
        <v>-24922973.959999979</v>
      </c>
      <c r="D131" s="92">
        <v>228982026.61000001</v>
      </c>
      <c r="E131" s="92">
        <v>228982026.61000001</v>
      </c>
      <c r="F131" s="92">
        <v>209101221.49000001</v>
      </c>
      <c r="G131" s="92">
        <v>0</v>
      </c>
    </row>
    <row r="132" spans="1:8">
      <c r="A132" s="93" t="s">
        <v>361</v>
      </c>
      <c r="B132" s="94">
        <v>252464625.56999999</v>
      </c>
      <c r="C132" s="94">
        <v>-23482598.959999979</v>
      </c>
      <c r="D132" s="94">
        <v>228982026.61000001</v>
      </c>
      <c r="E132" s="94">
        <v>228982026.61000001</v>
      </c>
      <c r="F132" s="94">
        <v>209101221.49000001</v>
      </c>
      <c r="G132" s="92">
        <v>0</v>
      </c>
      <c r="H132" s="95" t="s">
        <v>445</v>
      </c>
    </row>
    <row r="133" spans="1:8">
      <c r="A133" s="93" t="s">
        <v>363</v>
      </c>
      <c r="B133" s="94">
        <v>1440375</v>
      </c>
      <c r="C133" s="94">
        <v>-1440375</v>
      </c>
      <c r="D133" s="94">
        <v>0</v>
      </c>
      <c r="E133" s="94">
        <v>0</v>
      </c>
      <c r="F133" s="94">
        <v>0</v>
      </c>
      <c r="G133" s="92">
        <v>0</v>
      </c>
      <c r="H133" s="95" t="s">
        <v>446</v>
      </c>
    </row>
    <row r="134" spans="1:8" hidden="1">
      <c r="A134" s="93" t="s">
        <v>447</v>
      </c>
      <c r="B134" s="92"/>
      <c r="C134" s="94">
        <v>0</v>
      </c>
      <c r="D134" s="92"/>
      <c r="E134" s="92"/>
      <c r="F134" s="92"/>
      <c r="G134" s="92">
        <v>0</v>
      </c>
      <c r="H134" s="95" t="s">
        <v>448</v>
      </c>
    </row>
    <row r="135" spans="1:8">
      <c r="A135" s="91" t="s">
        <v>365</v>
      </c>
      <c r="B135" s="92">
        <v>0</v>
      </c>
      <c r="C135" s="94">
        <v>0</v>
      </c>
      <c r="D135" s="92">
        <v>0</v>
      </c>
      <c r="E135" s="92">
        <v>0</v>
      </c>
      <c r="F135" s="92">
        <v>0</v>
      </c>
      <c r="G135" s="92">
        <v>0</v>
      </c>
    </row>
    <row r="136" spans="1:8" hidden="1">
      <c r="A136" s="93" t="s">
        <v>366</v>
      </c>
      <c r="B136" s="92"/>
      <c r="C136" s="94">
        <v>0</v>
      </c>
      <c r="D136" s="92"/>
      <c r="E136" s="92"/>
      <c r="F136" s="92"/>
      <c r="G136" s="92">
        <v>0</v>
      </c>
      <c r="H136" s="95" t="s">
        <v>449</v>
      </c>
    </row>
    <row r="137" spans="1:8" hidden="1">
      <c r="A137" s="93" t="s">
        <v>368</v>
      </c>
      <c r="B137" s="92"/>
      <c r="C137" s="94">
        <v>0</v>
      </c>
      <c r="D137" s="92"/>
      <c r="E137" s="92"/>
      <c r="F137" s="92"/>
      <c r="G137" s="92">
        <v>0</v>
      </c>
      <c r="H137" s="95" t="s">
        <v>450</v>
      </c>
    </row>
    <row r="138" spans="1:8" hidden="1">
      <c r="A138" s="93" t="s">
        <v>370</v>
      </c>
      <c r="B138" s="92"/>
      <c r="C138" s="94">
        <v>0</v>
      </c>
      <c r="D138" s="92"/>
      <c r="E138" s="92"/>
      <c r="F138" s="92"/>
      <c r="G138" s="92">
        <v>0</v>
      </c>
      <c r="H138" s="95" t="s">
        <v>451</v>
      </c>
    </row>
    <row r="139" spans="1:8" hidden="1">
      <c r="A139" s="93" t="s">
        <v>372</v>
      </c>
      <c r="B139" s="92"/>
      <c r="C139" s="94">
        <v>0</v>
      </c>
      <c r="D139" s="92"/>
      <c r="E139" s="92"/>
      <c r="F139" s="92"/>
      <c r="G139" s="92">
        <v>0</v>
      </c>
      <c r="H139" s="95" t="s">
        <v>452</v>
      </c>
    </row>
    <row r="140" spans="1:8" hidden="1">
      <c r="A140" s="93" t="s">
        <v>374</v>
      </c>
      <c r="B140" s="92"/>
      <c r="C140" s="94">
        <v>0</v>
      </c>
      <c r="D140" s="92"/>
      <c r="E140" s="92"/>
      <c r="F140" s="92"/>
      <c r="G140" s="92">
        <v>0</v>
      </c>
      <c r="H140" s="95" t="s">
        <v>453</v>
      </c>
    </row>
    <row r="141" spans="1:8" hidden="1">
      <c r="A141" s="93" t="s">
        <v>376</v>
      </c>
      <c r="B141" s="92"/>
      <c r="C141" s="94">
        <v>0</v>
      </c>
      <c r="D141" s="92"/>
      <c r="E141" s="92"/>
      <c r="F141" s="92"/>
      <c r="G141" s="92">
        <v>0</v>
      </c>
      <c r="H141" s="95"/>
    </row>
    <row r="142" spans="1:8" hidden="1">
      <c r="A142" s="93" t="s">
        <v>377</v>
      </c>
      <c r="B142" s="92"/>
      <c r="C142" s="94">
        <v>0</v>
      </c>
      <c r="D142" s="92"/>
      <c r="E142" s="92"/>
      <c r="F142" s="92"/>
      <c r="G142" s="92">
        <v>0</v>
      </c>
      <c r="H142" s="95" t="s">
        <v>454</v>
      </c>
    </row>
    <row r="143" spans="1:8" hidden="1">
      <c r="A143" s="93" t="s">
        <v>379</v>
      </c>
      <c r="B143" s="92"/>
      <c r="C143" s="94">
        <v>0</v>
      </c>
      <c r="D143" s="92"/>
      <c r="E143" s="92"/>
      <c r="F143" s="92"/>
      <c r="G143" s="92">
        <v>0</v>
      </c>
      <c r="H143" s="95" t="s">
        <v>455</v>
      </c>
    </row>
    <row r="144" spans="1:8">
      <c r="A144" s="91" t="s">
        <v>381</v>
      </c>
      <c r="B144" s="92">
        <v>0</v>
      </c>
      <c r="C144" s="94">
        <v>0</v>
      </c>
      <c r="D144" s="92">
        <v>0</v>
      </c>
      <c r="E144" s="92">
        <v>0</v>
      </c>
      <c r="F144" s="92">
        <v>0</v>
      </c>
      <c r="G144" s="92">
        <v>0</v>
      </c>
    </row>
    <row r="145" spans="1:8" hidden="1">
      <c r="A145" s="93" t="s">
        <v>382</v>
      </c>
      <c r="B145" s="92"/>
      <c r="C145" s="94">
        <v>0</v>
      </c>
      <c r="D145" s="92"/>
      <c r="E145" s="92"/>
      <c r="F145" s="92"/>
      <c r="G145" s="92">
        <v>0</v>
      </c>
      <c r="H145" s="95" t="s">
        <v>456</v>
      </c>
    </row>
    <row r="146" spans="1:8" hidden="1">
      <c r="A146" s="93" t="s">
        <v>384</v>
      </c>
      <c r="B146" s="92"/>
      <c r="C146" s="94">
        <v>0</v>
      </c>
      <c r="D146" s="92"/>
      <c r="E146" s="92"/>
      <c r="F146" s="92"/>
      <c r="G146" s="92">
        <v>0</v>
      </c>
      <c r="H146" s="95" t="s">
        <v>457</v>
      </c>
    </row>
    <row r="147" spans="1:8" hidden="1">
      <c r="A147" s="93" t="s">
        <v>386</v>
      </c>
      <c r="B147" s="92"/>
      <c r="C147" s="94">
        <v>0</v>
      </c>
      <c r="D147" s="92"/>
      <c r="E147" s="92"/>
      <c r="F147" s="92"/>
      <c r="G147" s="92">
        <v>0</v>
      </c>
      <c r="H147" s="95" t="s">
        <v>458</v>
      </c>
    </row>
    <row r="148" spans="1:8">
      <c r="A148" s="91" t="s">
        <v>388</v>
      </c>
      <c r="B148" s="92">
        <v>49703115.310000002</v>
      </c>
      <c r="C148" s="94">
        <v>-563438.82999999821</v>
      </c>
      <c r="D148" s="92">
        <v>49139676.480000004</v>
      </c>
      <c r="E148" s="92">
        <v>49139676.480000004</v>
      </c>
      <c r="F148" s="92">
        <v>49139676.480000004</v>
      </c>
      <c r="G148" s="92">
        <v>0</v>
      </c>
    </row>
    <row r="149" spans="1:8">
      <c r="A149" s="93" t="s">
        <v>389</v>
      </c>
      <c r="B149" s="94">
        <v>23536625.920000002</v>
      </c>
      <c r="C149" s="94">
        <v>-4.0000002831220627E-2</v>
      </c>
      <c r="D149" s="94">
        <v>23536625.879999999</v>
      </c>
      <c r="E149" s="94">
        <v>23536625.879999999</v>
      </c>
      <c r="F149" s="94">
        <v>23536625.879999999</v>
      </c>
      <c r="G149" s="92">
        <v>0</v>
      </c>
      <c r="H149" s="95" t="s">
        <v>459</v>
      </c>
    </row>
    <row r="150" spans="1:8">
      <c r="A150" s="93" t="s">
        <v>391</v>
      </c>
      <c r="B150" s="94">
        <v>26166489.390000001</v>
      </c>
      <c r="C150" s="94">
        <v>-563438.78999999911</v>
      </c>
      <c r="D150" s="94">
        <v>25603050.600000001</v>
      </c>
      <c r="E150" s="94">
        <v>25603050.600000001</v>
      </c>
      <c r="F150" s="94">
        <v>25603050.600000001</v>
      </c>
      <c r="G150" s="92">
        <v>0</v>
      </c>
      <c r="H150" s="95" t="s">
        <v>460</v>
      </c>
    </row>
    <row r="151" spans="1:8" hidden="1">
      <c r="A151" s="93" t="s">
        <v>393</v>
      </c>
      <c r="B151" s="92"/>
      <c r="C151" s="92"/>
      <c r="D151" s="92"/>
      <c r="E151" s="92"/>
      <c r="F151" s="92"/>
      <c r="G151" s="92">
        <v>0</v>
      </c>
      <c r="H151" s="95" t="s">
        <v>461</v>
      </c>
    </row>
    <row r="152" spans="1:8" hidden="1">
      <c r="A152" s="100" t="s">
        <v>395</v>
      </c>
      <c r="B152" s="92"/>
      <c r="C152" s="92"/>
      <c r="D152" s="92"/>
      <c r="E152" s="92"/>
      <c r="F152" s="92"/>
      <c r="G152" s="92">
        <v>0</v>
      </c>
      <c r="H152" s="95" t="s">
        <v>462</v>
      </c>
    </row>
    <row r="153" spans="1:8" hidden="1">
      <c r="A153" s="93" t="s">
        <v>397</v>
      </c>
      <c r="B153" s="92"/>
      <c r="C153" s="92"/>
      <c r="D153" s="92"/>
      <c r="E153" s="92"/>
      <c r="F153" s="92"/>
      <c r="G153" s="92">
        <v>0</v>
      </c>
      <c r="H153" s="95" t="s">
        <v>463</v>
      </c>
    </row>
    <row r="154" spans="1:8" hidden="1">
      <c r="A154" s="93" t="s">
        <v>399</v>
      </c>
      <c r="B154" s="92"/>
      <c r="C154" s="92"/>
      <c r="D154" s="92"/>
      <c r="E154" s="92"/>
      <c r="F154" s="92"/>
      <c r="G154" s="92">
        <v>0</v>
      </c>
      <c r="H154" s="95" t="s">
        <v>464</v>
      </c>
    </row>
    <row r="155" spans="1:8" hidden="1">
      <c r="A155" s="93" t="s">
        <v>401</v>
      </c>
      <c r="B155" s="92"/>
      <c r="C155" s="92"/>
      <c r="D155" s="92"/>
      <c r="E155" s="92"/>
      <c r="F155" s="92"/>
      <c r="G155" s="92">
        <v>0</v>
      </c>
      <c r="H155" s="95" t="s">
        <v>465</v>
      </c>
    </row>
    <row r="156" spans="1:8">
      <c r="A156" s="102"/>
      <c r="B156" s="98"/>
      <c r="C156" s="98"/>
      <c r="D156" s="98"/>
      <c r="E156" s="98"/>
      <c r="F156" s="98"/>
      <c r="G156" s="98"/>
    </row>
    <row r="157" spans="1:8">
      <c r="A157" s="103" t="s">
        <v>466</v>
      </c>
      <c r="B157" s="90">
        <v>1819090049</v>
      </c>
      <c r="C157" s="90">
        <v>-112468228.59000009</v>
      </c>
      <c r="D157" s="90">
        <v>1706621820.4100001</v>
      </c>
      <c r="E157" s="90">
        <v>1706621820.4100001</v>
      </c>
      <c r="F157" s="90">
        <v>1670457753.1100001</v>
      </c>
      <c r="G157" s="90">
        <v>0</v>
      </c>
    </row>
    <row r="158" spans="1:8">
      <c r="A158" s="104"/>
      <c r="B158" s="105"/>
      <c r="C158" s="105"/>
      <c r="D158" s="105"/>
      <c r="E158" s="105"/>
      <c r="F158" s="105"/>
      <c r="G158" s="105"/>
    </row>
    <row r="159" spans="1:8">
      <c r="A159" s="106"/>
    </row>
    <row r="162" spans="1:7">
      <c r="A162" s="165" t="s">
        <v>261</v>
      </c>
      <c r="B162" s="165"/>
      <c r="C162" s="165"/>
      <c r="D162" s="165"/>
      <c r="E162" s="165"/>
      <c r="F162" s="86"/>
      <c r="G162" s="86"/>
    </row>
    <row r="163" spans="1:7">
      <c r="A163" s="168"/>
      <c r="B163" s="168"/>
      <c r="C163" s="168"/>
      <c r="D163" s="168"/>
      <c r="E163" s="168"/>
      <c r="F163" s="168"/>
      <c r="G163" s="168"/>
    </row>
    <row r="164" spans="1:7">
      <c r="A164" s="168"/>
      <c r="B164" s="168"/>
      <c r="C164" s="168"/>
      <c r="D164" s="168"/>
      <c r="E164" s="168"/>
      <c r="F164" s="168"/>
      <c r="G164" s="168"/>
    </row>
    <row r="165" spans="1:7">
      <c r="F165" t="s">
        <v>467</v>
      </c>
    </row>
  </sheetData>
  <mergeCells count="7">
    <mergeCell ref="A164:G164"/>
    <mergeCell ref="A1:G5"/>
    <mergeCell ref="A6:A7"/>
    <mergeCell ref="B6:F6"/>
    <mergeCell ref="G6:G7"/>
    <mergeCell ref="A163:G163"/>
    <mergeCell ref="A162:E162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  <rowBreaks count="1" manualBreakCount="1">
    <brk id="81" max="6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zoomScaleNormal="100" workbookViewId="0">
      <selection activeCell="A28" sqref="A28:XFD28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60.75" customHeight="1">
      <c r="A1" s="177" t="s">
        <v>468</v>
      </c>
      <c r="B1" s="178"/>
      <c r="C1" s="178"/>
      <c r="D1" s="178"/>
      <c r="E1" s="178"/>
      <c r="F1" s="178"/>
      <c r="G1" s="179"/>
    </row>
    <row r="2" spans="1:7">
      <c r="A2" s="180" t="s">
        <v>1</v>
      </c>
      <c r="B2" s="182" t="s">
        <v>264</v>
      </c>
      <c r="C2" s="182"/>
      <c r="D2" s="182"/>
      <c r="E2" s="182"/>
      <c r="F2" s="182"/>
      <c r="G2" s="183" t="s">
        <v>265</v>
      </c>
    </row>
    <row r="3" spans="1:7" ht="30">
      <c r="A3" s="181"/>
      <c r="B3" s="107" t="s">
        <v>266</v>
      </c>
      <c r="C3" s="108" t="s">
        <v>195</v>
      </c>
      <c r="D3" s="107" t="s">
        <v>196</v>
      </c>
      <c r="E3" s="107" t="s">
        <v>197</v>
      </c>
      <c r="F3" s="107" t="s">
        <v>469</v>
      </c>
      <c r="G3" s="184"/>
    </row>
    <row r="4" spans="1:7">
      <c r="A4" s="109" t="s">
        <v>470</v>
      </c>
      <c r="B4" s="110">
        <v>1277799268.6399999</v>
      </c>
      <c r="C4" s="110">
        <v>-122074386.49999997</v>
      </c>
      <c r="D4" s="110">
        <v>1155724882.1399999</v>
      </c>
      <c r="E4" s="110">
        <v>1155724882.1399999</v>
      </c>
      <c r="F4" s="110">
        <v>1139491619.96</v>
      </c>
      <c r="G4" s="110">
        <v>0</v>
      </c>
    </row>
    <row r="5" spans="1:7">
      <c r="A5" s="111">
        <v>3111</v>
      </c>
      <c r="B5" s="112">
        <v>1153208092.3099999</v>
      </c>
      <c r="C5" s="112">
        <v>-124877178.02999997</v>
      </c>
      <c r="D5" s="112">
        <v>1028330914.28</v>
      </c>
      <c r="E5" s="112">
        <v>1028330914.28</v>
      </c>
      <c r="F5" s="112">
        <v>1012097652.1</v>
      </c>
      <c r="G5" s="113">
        <v>0</v>
      </c>
    </row>
    <row r="6" spans="1:7">
      <c r="A6" s="111">
        <v>3112</v>
      </c>
      <c r="B6" s="112">
        <v>124591176.33</v>
      </c>
      <c r="C6" s="112">
        <v>2802791.5300000012</v>
      </c>
      <c r="D6" s="112">
        <v>127393967.86</v>
      </c>
      <c r="E6" s="112">
        <v>127393967.86</v>
      </c>
      <c r="F6" s="112">
        <v>127393967.86</v>
      </c>
      <c r="G6" s="113">
        <v>0</v>
      </c>
    </row>
    <row r="7" spans="1:7" hidden="1">
      <c r="A7" s="111">
        <v>3111</v>
      </c>
      <c r="B7" s="112">
        <v>0</v>
      </c>
      <c r="C7" s="112">
        <v>0</v>
      </c>
      <c r="D7" s="112">
        <v>0</v>
      </c>
      <c r="E7" s="112">
        <v>0</v>
      </c>
      <c r="F7" s="112">
        <v>0</v>
      </c>
      <c r="G7" s="113">
        <v>0</v>
      </c>
    </row>
    <row r="8" spans="1:7" hidden="1">
      <c r="A8" s="111">
        <v>3112</v>
      </c>
      <c r="B8" s="112">
        <v>0</v>
      </c>
      <c r="C8" s="112">
        <v>0</v>
      </c>
      <c r="D8" s="112">
        <v>0</v>
      </c>
      <c r="E8" s="112">
        <v>0</v>
      </c>
      <c r="F8" s="112">
        <v>0</v>
      </c>
      <c r="G8" s="113">
        <v>0</v>
      </c>
    </row>
    <row r="9" spans="1:7" hidden="1">
      <c r="A9" s="114" t="s">
        <v>471</v>
      </c>
      <c r="B9" s="113"/>
      <c r="C9" s="112">
        <v>0</v>
      </c>
      <c r="D9" s="113"/>
      <c r="E9" s="113"/>
      <c r="F9" s="113"/>
      <c r="G9" s="113">
        <v>0</v>
      </c>
    </row>
    <row r="10" spans="1:7" hidden="1">
      <c r="A10" s="114" t="s">
        <v>472</v>
      </c>
      <c r="B10" s="113"/>
      <c r="C10" s="112">
        <v>0</v>
      </c>
      <c r="D10" s="113"/>
      <c r="E10" s="113"/>
      <c r="F10" s="113"/>
      <c r="G10" s="113">
        <v>0</v>
      </c>
    </row>
    <row r="11" spans="1:7" hidden="1">
      <c r="A11" s="114" t="s">
        <v>473</v>
      </c>
      <c r="B11" s="113"/>
      <c r="C11" s="112">
        <v>0</v>
      </c>
      <c r="D11" s="113"/>
      <c r="E11" s="113"/>
      <c r="F11" s="113"/>
      <c r="G11" s="113">
        <v>0</v>
      </c>
    </row>
    <row r="12" spans="1:7" hidden="1">
      <c r="A12" s="114" t="s">
        <v>474</v>
      </c>
      <c r="B12" s="113"/>
      <c r="C12" s="112">
        <v>0</v>
      </c>
      <c r="D12" s="113"/>
      <c r="E12" s="113"/>
      <c r="F12" s="113"/>
      <c r="G12" s="113">
        <v>0</v>
      </c>
    </row>
    <row r="13" spans="1:7">
      <c r="A13" s="115" t="s">
        <v>475</v>
      </c>
      <c r="B13" s="116"/>
      <c r="C13" s="116"/>
      <c r="D13" s="116"/>
      <c r="E13" s="116"/>
      <c r="F13" s="116"/>
      <c r="G13" s="116"/>
    </row>
    <row r="14" spans="1:7">
      <c r="A14" s="117" t="s">
        <v>476</v>
      </c>
      <c r="B14" s="118">
        <v>541290780.36000001</v>
      </c>
      <c r="C14" s="118">
        <v>9606157.9099999666</v>
      </c>
      <c r="D14" s="118">
        <v>550896938.26999998</v>
      </c>
      <c r="E14" s="118">
        <v>550896938.26999998</v>
      </c>
      <c r="F14" s="118">
        <v>530966133.14999998</v>
      </c>
      <c r="G14" s="118">
        <v>0</v>
      </c>
    </row>
    <row r="15" spans="1:7">
      <c r="A15" s="111">
        <v>3111</v>
      </c>
      <c r="B15" s="112">
        <v>541290780.36000001</v>
      </c>
      <c r="C15" s="112">
        <v>9361037.9099999666</v>
      </c>
      <c r="D15" s="112">
        <v>550651818.26999998</v>
      </c>
      <c r="E15" s="112">
        <v>550651818.26999998</v>
      </c>
      <c r="F15" s="112">
        <v>530721013.14999998</v>
      </c>
      <c r="G15" s="113">
        <v>0</v>
      </c>
    </row>
    <row r="16" spans="1:7">
      <c r="A16" s="111">
        <v>3112</v>
      </c>
      <c r="B16" s="112">
        <v>0</v>
      </c>
      <c r="C16" s="112">
        <v>245120</v>
      </c>
      <c r="D16" s="112">
        <v>245120</v>
      </c>
      <c r="E16" s="112">
        <v>245120</v>
      </c>
      <c r="F16" s="112">
        <v>245120</v>
      </c>
      <c r="G16" s="113">
        <v>0</v>
      </c>
    </row>
    <row r="17" spans="1:7" hidden="1">
      <c r="A17" s="114" t="s">
        <v>477</v>
      </c>
      <c r="B17" s="113"/>
      <c r="C17" s="113"/>
      <c r="D17" s="113"/>
      <c r="E17" s="113"/>
      <c r="F17" s="113"/>
      <c r="G17" s="113">
        <v>0</v>
      </c>
    </row>
    <row r="18" spans="1:7" hidden="1">
      <c r="A18" s="114" t="s">
        <v>478</v>
      </c>
      <c r="B18" s="113"/>
      <c r="C18" s="113"/>
      <c r="D18" s="113"/>
      <c r="E18" s="113"/>
      <c r="F18" s="113"/>
      <c r="G18" s="113">
        <v>0</v>
      </c>
    </row>
    <row r="19" spans="1:7" hidden="1">
      <c r="A19" s="114" t="s">
        <v>471</v>
      </c>
      <c r="B19" s="113"/>
      <c r="C19" s="113"/>
      <c r="D19" s="113"/>
      <c r="E19" s="113"/>
      <c r="F19" s="113"/>
      <c r="G19" s="113">
        <v>0</v>
      </c>
    </row>
    <row r="20" spans="1:7" hidden="1">
      <c r="A20" s="114" t="s">
        <v>472</v>
      </c>
      <c r="B20" s="113"/>
      <c r="C20" s="113"/>
      <c r="D20" s="113"/>
      <c r="E20" s="113"/>
      <c r="F20" s="113"/>
      <c r="G20" s="113">
        <v>0</v>
      </c>
    </row>
    <row r="21" spans="1:7" hidden="1">
      <c r="A21" s="114" t="s">
        <v>473</v>
      </c>
      <c r="B21" s="113"/>
      <c r="C21" s="113"/>
      <c r="D21" s="113"/>
      <c r="E21" s="113"/>
      <c r="F21" s="113"/>
      <c r="G21" s="113">
        <v>0</v>
      </c>
    </row>
    <row r="22" spans="1:7" hidden="1">
      <c r="A22" s="114" t="s">
        <v>474</v>
      </c>
      <c r="B22" s="113"/>
      <c r="C22" s="113"/>
      <c r="D22" s="113"/>
      <c r="E22" s="113"/>
      <c r="F22" s="113"/>
      <c r="G22" s="113">
        <v>0</v>
      </c>
    </row>
    <row r="23" spans="1:7">
      <c r="A23" s="115" t="s">
        <v>475</v>
      </c>
      <c r="B23" s="116"/>
      <c r="C23" s="116"/>
      <c r="D23" s="113"/>
      <c r="E23" s="113"/>
      <c r="F23" s="113"/>
      <c r="G23" s="113">
        <v>0</v>
      </c>
    </row>
    <row r="24" spans="1:7">
      <c r="A24" s="117" t="s">
        <v>466</v>
      </c>
      <c r="B24" s="118">
        <v>1819090049</v>
      </c>
      <c r="C24" s="118">
        <v>-112468228.59</v>
      </c>
      <c r="D24" s="118">
        <v>1706621820.4100001</v>
      </c>
      <c r="E24" s="118">
        <v>1706621820.4099998</v>
      </c>
      <c r="F24" s="118">
        <v>1670457753.1100001</v>
      </c>
      <c r="G24" s="118">
        <v>0</v>
      </c>
    </row>
    <row r="25" spans="1:7">
      <c r="A25" s="119"/>
      <c r="B25" s="120"/>
      <c r="C25" s="120"/>
      <c r="D25" s="120"/>
      <c r="E25" s="120"/>
      <c r="F25" s="120"/>
      <c r="G25" s="120"/>
    </row>
    <row r="26" spans="1:7">
      <c r="A26" s="121"/>
    </row>
    <row r="27" spans="1:7">
      <c r="A27" s="121"/>
    </row>
    <row r="28" spans="1:7">
      <c r="A28" s="165" t="s">
        <v>261</v>
      </c>
      <c r="B28" s="165"/>
      <c r="C28" s="165"/>
      <c r="D28" s="165"/>
      <c r="E28" s="165"/>
      <c r="F28" s="86"/>
      <c r="G28" s="86"/>
    </row>
    <row r="30" spans="1:7">
      <c r="A30" s="168"/>
      <c r="B30" s="168"/>
      <c r="C30" s="168"/>
      <c r="D30" s="168"/>
      <c r="E30" s="168"/>
      <c r="F30" s="168"/>
      <c r="G30" s="168"/>
    </row>
    <row r="31" spans="1:7">
      <c r="A31" s="168"/>
      <c r="B31" s="168"/>
      <c r="C31" s="168"/>
      <c r="D31" s="168"/>
      <c r="E31" s="168"/>
      <c r="F31" s="168"/>
      <c r="G31" s="168"/>
    </row>
  </sheetData>
  <mergeCells count="7">
    <mergeCell ref="A31:G31"/>
    <mergeCell ref="A1:G1"/>
    <mergeCell ref="A2:A3"/>
    <mergeCell ref="B2:F2"/>
    <mergeCell ref="G2:G3"/>
    <mergeCell ref="A30:G30"/>
    <mergeCell ref="A28:E28"/>
  </mergeCells>
  <pageMargins left="1" right="1" top="1" bottom="1" header="0.5" footer="0.5"/>
  <pageSetup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Normal="100" workbookViewId="0">
      <selection activeCell="A75" sqref="A75:XFD75"/>
    </sheetView>
  </sheetViews>
  <sheetFormatPr baseColWidth="10" defaultRowHeight="15"/>
  <cols>
    <col min="2" max="2" width="70.28515625" customWidth="1"/>
    <col min="3" max="8" width="22" customWidth="1"/>
    <col min="11" max="11" width="15.140625" bestFit="1" customWidth="1"/>
  </cols>
  <sheetData>
    <row r="1" spans="2:9" ht="59.25" customHeight="1">
      <c r="B1" s="185" t="s">
        <v>479</v>
      </c>
      <c r="C1" s="186"/>
      <c r="D1" s="186"/>
      <c r="E1" s="186"/>
      <c r="F1" s="186"/>
      <c r="G1" s="186"/>
      <c r="H1" s="186"/>
    </row>
    <row r="2" spans="2:9">
      <c r="B2" s="187" t="s">
        <v>1</v>
      </c>
      <c r="C2" s="188" t="s">
        <v>264</v>
      </c>
      <c r="D2" s="189"/>
      <c r="E2" s="189"/>
      <c r="F2" s="189"/>
      <c r="G2" s="190"/>
      <c r="H2" s="176" t="s">
        <v>480</v>
      </c>
    </row>
    <row r="3" spans="2:9" ht="30">
      <c r="B3" s="187"/>
      <c r="C3" s="122" t="s">
        <v>266</v>
      </c>
      <c r="D3" s="88" t="s">
        <v>481</v>
      </c>
      <c r="E3" s="122" t="s">
        <v>268</v>
      </c>
      <c r="F3" s="122" t="s">
        <v>197</v>
      </c>
      <c r="G3" s="123" t="s">
        <v>469</v>
      </c>
      <c r="H3" s="175"/>
    </row>
    <row r="4" spans="2:9">
      <c r="B4" s="109" t="s">
        <v>482</v>
      </c>
      <c r="C4" s="124">
        <v>1277799268.6400001</v>
      </c>
      <c r="D4" s="124">
        <v>-122074386.49999997</v>
      </c>
      <c r="E4" s="124">
        <v>1155724882.1400001</v>
      </c>
      <c r="F4" s="124">
        <v>1155724882.1400001</v>
      </c>
      <c r="G4" s="124">
        <v>1139491619.96</v>
      </c>
      <c r="H4" s="124">
        <v>0</v>
      </c>
    </row>
    <row r="5" spans="2:9">
      <c r="B5" s="125" t="s">
        <v>483</v>
      </c>
      <c r="C5" s="126">
        <v>529849320.89999998</v>
      </c>
      <c r="D5" s="126">
        <v>-34895270.620000005</v>
      </c>
      <c r="E5" s="126">
        <v>494954050.27999997</v>
      </c>
      <c r="F5" s="126">
        <v>494954050.27999997</v>
      </c>
      <c r="G5" s="126">
        <v>493582605.01999998</v>
      </c>
      <c r="H5" s="126">
        <v>0</v>
      </c>
    </row>
    <row r="6" spans="2:9">
      <c r="B6" s="127" t="s">
        <v>484</v>
      </c>
      <c r="C6" s="128">
        <v>13559084.15</v>
      </c>
      <c r="D6" s="126">
        <v>-813697.37000000104</v>
      </c>
      <c r="E6" s="128">
        <v>12745386.779999999</v>
      </c>
      <c r="F6" s="128">
        <v>12745386.779999999</v>
      </c>
      <c r="G6" s="128">
        <v>12745386.779999999</v>
      </c>
      <c r="H6" s="126">
        <v>0</v>
      </c>
      <c r="I6" s="129" t="s">
        <v>485</v>
      </c>
    </row>
    <row r="7" spans="2:9">
      <c r="B7" s="127" t="s">
        <v>486</v>
      </c>
      <c r="C7" s="128">
        <v>7118357.6399999997</v>
      </c>
      <c r="D7" s="126">
        <v>-1363625.1999999993</v>
      </c>
      <c r="E7" s="128">
        <v>5754732.4400000004</v>
      </c>
      <c r="F7" s="128">
        <v>5754732.4400000004</v>
      </c>
      <c r="G7" s="128">
        <v>5754732.4400000004</v>
      </c>
      <c r="H7" s="126">
        <v>0</v>
      </c>
      <c r="I7" s="129" t="s">
        <v>487</v>
      </c>
    </row>
    <row r="8" spans="2:9">
      <c r="B8" s="127" t="s">
        <v>488</v>
      </c>
      <c r="C8" s="128">
        <v>92291669.299999997</v>
      </c>
      <c r="D8" s="126">
        <v>3724667.2600000054</v>
      </c>
      <c r="E8" s="128">
        <v>96016336.560000002</v>
      </c>
      <c r="F8" s="128">
        <v>96016336.560000002</v>
      </c>
      <c r="G8" s="128">
        <v>96012823.420000002</v>
      </c>
      <c r="H8" s="126">
        <v>0</v>
      </c>
      <c r="I8" s="129" t="s">
        <v>489</v>
      </c>
    </row>
    <row r="9" spans="2:9">
      <c r="B9" s="127" t="s">
        <v>490</v>
      </c>
      <c r="C9" s="128">
        <v>5672914.4100000001</v>
      </c>
      <c r="D9" s="126">
        <v>-213927.79999999981</v>
      </c>
      <c r="E9" s="128">
        <v>5458986.6100000003</v>
      </c>
      <c r="F9" s="128">
        <v>5458986.6100000003</v>
      </c>
      <c r="G9" s="128">
        <v>5458986.6100000003</v>
      </c>
      <c r="H9" s="126">
        <v>0</v>
      </c>
      <c r="I9" s="129" t="s">
        <v>491</v>
      </c>
    </row>
    <row r="10" spans="2:9">
      <c r="B10" s="127" t="s">
        <v>492</v>
      </c>
      <c r="C10" s="128">
        <v>67545240.930000007</v>
      </c>
      <c r="D10" s="126">
        <v>-5527555.7500000075</v>
      </c>
      <c r="E10" s="128">
        <v>62017685.18</v>
      </c>
      <c r="F10" s="128">
        <v>62017685.18</v>
      </c>
      <c r="G10" s="128">
        <v>61937897.060000002</v>
      </c>
      <c r="H10" s="126">
        <v>0</v>
      </c>
      <c r="I10" s="129" t="s">
        <v>493</v>
      </c>
    </row>
    <row r="11" spans="2:9" hidden="1">
      <c r="B11" s="127" t="s">
        <v>494</v>
      </c>
      <c r="C11" s="126"/>
      <c r="D11" s="126">
        <v>0</v>
      </c>
      <c r="E11" s="126"/>
      <c r="F11" s="126"/>
      <c r="G11" s="126"/>
      <c r="H11" s="126">
        <v>0</v>
      </c>
      <c r="I11" s="129" t="s">
        <v>495</v>
      </c>
    </row>
    <row r="12" spans="2:9">
      <c r="B12" s="127" t="s">
        <v>496</v>
      </c>
      <c r="C12" s="128">
        <v>186197256.94</v>
      </c>
      <c r="D12" s="126">
        <v>-34446342.599999994</v>
      </c>
      <c r="E12" s="128">
        <v>151750914.34</v>
      </c>
      <c r="F12" s="128">
        <v>151750914.34</v>
      </c>
      <c r="G12" s="128">
        <v>151750914.34</v>
      </c>
      <c r="H12" s="126">
        <v>0</v>
      </c>
      <c r="I12" s="129" t="s">
        <v>497</v>
      </c>
    </row>
    <row r="13" spans="2:9">
      <c r="B13" s="127" t="s">
        <v>498</v>
      </c>
      <c r="C13" s="128">
        <v>157464797.53</v>
      </c>
      <c r="D13" s="126">
        <v>3745210.8400000036</v>
      </c>
      <c r="E13" s="128">
        <v>161210008.37</v>
      </c>
      <c r="F13" s="128">
        <v>161210008.37</v>
      </c>
      <c r="G13" s="128">
        <v>159921864.37</v>
      </c>
      <c r="H13" s="126">
        <v>0</v>
      </c>
      <c r="I13" s="129" t="s">
        <v>499</v>
      </c>
    </row>
    <row r="14" spans="2:9">
      <c r="B14" s="125" t="s">
        <v>500</v>
      </c>
      <c r="C14" s="126">
        <v>618285486.07000005</v>
      </c>
      <c r="D14" s="126">
        <v>-76995165.529999971</v>
      </c>
      <c r="E14" s="126">
        <v>541290320.54000008</v>
      </c>
      <c r="F14" s="126">
        <v>541290320.54000008</v>
      </c>
      <c r="G14" s="126">
        <v>526428503.62000006</v>
      </c>
      <c r="H14" s="126">
        <v>0</v>
      </c>
    </row>
    <row r="15" spans="2:9">
      <c r="B15" s="127" t="s">
        <v>501</v>
      </c>
      <c r="C15" s="128">
        <v>99099617.150000006</v>
      </c>
      <c r="D15" s="126">
        <v>-31234879.850000009</v>
      </c>
      <c r="E15" s="128">
        <v>67864737.299999997</v>
      </c>
      <c r="F15" s="128">
        <v>67864737.299999997</v>
      </c>
      <c r="G15" s="128">
        <v>67864737.299999997</v>
      </c>
      <c r="H15" s="126">
        <v>0</v>
      </c>
      <c r="I15" s="129" t="s">
        <v>502</v>
      </c>
    </row>
    <row r="16" spans="2:9">
      <c r="B16" s="127" t="s">
        <v>503</v>
      </c>
      <c r="C16" s="128">
        <v>367723090.05000001</v>
      </c>
      <c r="D16" s="126">
        <v>-47426733.840000033</v>
      </c>
      <c r="E16" s="128">
        <v>320296356.20999998</v>
      </c>
      <c r="F16" s="128">
        <v>320296356.20999998</v>
      </c>
      <c r="G16" s="128">
        <v>305491461.25</v>
      </c>
      <c r="H16" s="126">
        <v>0</v>
      </c>
      <c r="I16" s="129" t="s">
        <v>504</v>
      </c>
    </row>
    <row r="17" spans="2:9">
      <c r="B17" s="127" t="s">
        <v>505</v>
      </c>
      <c r="C17" s="128">
        <v>7875477.7199999997</v>
      </c>
      <c r="D17" s="126">
        <v>-1208620.4699999997</v>
      </c>
      <c r="E17" s="128">
        <v>6666857.25</v>
      </c>
      <c r="F17" s="128">
        <v>6666857.25</v>
      </c>
      <c r="G17" s="128">
        <v>6653573.4100000001</v>
      </c>
      <c r="H17" s="126">
        <v>0</v>
      </c>
      <c r="I17" s="129" t="s">
        <v>506</v>
      </c>
    </row>
    <row r="18" spans="2:9">
      <c r="B18" s="127" t="s">
        <v>507</v>
      </c>
      <c r="C18" s="128">
        <v>53771955.57</v>
      </c>
      <c r="D18" s="126">
        <v>8846582.3500000015</v>
      </c>
      <c r="E18" s="128">
        <v>62618537.920000002</v>
      </c>
      <c r="F18" s="128">
        <v>62618537.920000002</v>
      </c>
      <c r="G18" s="128">
        <v>62618537.920000002</v>
      </c>
      <c r="H18" s="126">
        <v>0</v>
      </c>
      <c r="I18" s="129" t="s">
        <v>508</v>
      </c>
    </row>
    <row r="19" spans="2:9">
      <c r="B19" s="127" t="s">
        <v>509</v>
      </c>
      <c r="C19" s="128">
        <v>13722730.939999999</v>
      </c>
      <c r="D19" s="126">
        <v>-429597.52999999933</v>
      </c>
      <c r="E19" s="128">
        <v>13293133.41</v>
      </c>
      <c r="F19" s="128">
        <v>13293133.41</v>
      </c>
      <c r="G19" s="128">
        <v>13249495.289999999</v>
      </c>
      <c r="H19" s="126">
        <v>0</v>
      </c>
      <c r="I19" s="129" t="s">
        <v>510</v>
      </c>
    </row>
    <row r="20" spans="2:9">
      <c r="B20" s="127" t="s">
        <v>511</v>
      </c>
      <c r="C20" s="128">
        <v>44588666</v>
      </c>
      <c r="D20" s="126">
        <v>-2292495.3100000024</v>
      </c>
      <c r="E20" s="128">
        <v>42296170.689999998</v>
      </c>
      <c r="F20" s="128">
        <v>42296170.689999998</v>
      </c>
      <c r="G20" s="128">
        <v>42296170.689999998</v>
      </c>
      <c r="H20" s="126">
        <v>0</v>
      </c>
      <c r="I20" s="129" t="s">
        <v>512</v>
      </c>
    </row>
    <row r="21" spans="2:9">
      <c r="B21" s="127" t="s">
        <v>513</v>
      </c>
      <c r="C21" s="128">
        <v>31503948.640000001</v>
      </c>
      <c r="D21" s="126">
        <v>-3249420.879999999</v>
      </c>
      <c r="E21" s="128">
        <v>28254527.760000002</v>
      </c>
      <c r="F21" s="128">
        <v>28254527.760000002</v>
      </c>
      <c r="G21" s="128">
        <v>28254527.760000002</v>
      </c>
      <c r="H21" s="126">
        <v>0</v>
      </c>
      <c r="I21" s="129" t="s">
        <v>514</v>
      </c>
    </row>
    <row r="22" spans="2:9">
      <c r="B22" s="125" t="s">
        <v>515</v>
      </c>
      <c r="C22" s="126">
        <v>129664461.67</v>
      </c>
      <c r="D22" s="126">
        <v>-13891573.819999993</v>
      </c>
      <c r="E22" s="126">
        <v>115772887.85000001</v>
      </c>
      <c r="F22" s="126">
        <v>115772887.85000001</v>
      </c>
      <c r="G22" s="126">
        <v>115772887.85000001</v>
      </c>
      <c r="H22" s="126">
        <v>0</v>
      </c>
    </row>
    <row r="23" spans="2:9">
      <c r="B23" s="130" t="s">
        <v>516</v>
      </c>
      <c r="C23" s="128">
        <v>23168497.969999999</v>
      </c>
      <c r="D23" s="126">
        <v>-5577006.5799999982</v>
      </c>
      <c r="E23" s="128">
        <v>17591491.390000001</v>
      </c>
      <c r="F23" s="128">
        <v>17591491.390000001</v>
      </c>
      <c r="G23" s="128">
        <v>17591491.390000001</v>
      </c>
      <c r="H23" s="126">
        <v>0</v>
      </c>
      <c r="I23" s="129" t="s">
        <v>517</v>
      </c>
    </row>
    <row r="24" spans="2:9" hidden="1">
      <c r="B24" s="127" t="s">
        <v>518</v>
      </c>
      <c r="C24" s="126"/>
      <c r="D24" s="126">
        <v>0</v>
      </c>
      <c r="E24" s="126"/>
      <c r="F24" s="126"/>
      <c r="G24" s="126"/>
      <c r="H24" s="126">
        <v>0</v>
      </c>
      <c r="I24" s="129" t="s">
        <v>519</v>
      </c>
    </row>
    <row r="25" spans="2:9" hidden="1">
      <c r="B25" s="127" t="s">
        <v>520</v>
      </c>
      <c r="C25" s="126"/>
      <c r="D25" s="126">
        <v>0</v>
      </c>
      <c r="E25" s="126"/>
      <c r="F25" s="126"/>
      <c r="G25" s="126"/>
      <c r="H25" s="126">
        <v>0</v>
      </c>
      <c r="I25" s="129" t="s">
        <v>521</v>
      </c>
    </row>
    <row r="26" spans="2:9" hidden="1">
      <c r="B26" s="127" t="s">
        <v>522</v>
      </c>
      <c r="C26" s="126"/>
      <c r="D26" s="126">
        <v>0</v>
      </c>
      <c r="E26" s="126"/>
      <c r="F26" s="126"/>
      <c r="G26" s="126"/>
      <c r="H26" s="126">
        <v>0</v>
      </c>
      <c r="I26" s="129" t="s">
        <v>523</v>
      </c>
    </row>
    <row r="27" spans="2:9">
      <c r="B27" s="127" t="s">
        <v>524</v>
      </c>
      <c r="C27" s="128">
        <v>92663631.560000002</v>
      </c>
      <c r="D27" s="126">
        <v>-7561507.25</v>
      </c>
      <c r="E27" s="128">
        <v>85102124.310000002</v>
      </c>
      <c r="F27" s="128">
        <v>85102124.310000002</v>
      </c>
      <c r="G27" s="128">
        <v>85102124.310000002</v>
      </c>
      <c r="H27" s="126">
        <v>0</v>
      </c>
      <c r="I27" s="129" t="s">
        <v>525</v>
      </c>
    </row>
    <row r="28" spans="2:9">
      <c r="B28" s="127" t="s">
        <v>526</v>
      </c>
      <c r="C28" s="128">
        <v>8681886.1400000006</v>
      </c>
      <c r="D28" s="126">
        <v>-742559.99000000022</v>
      </c>
      <c r="E28" s="128">
        <v>7939326.1500000004</v>
      </c>
      <c r="F28" s="128">
        <v>7939326.1500000004</v>
      </c>
      <c r="G28" s="128">
        <v>7939326.1500000004</v>
      </c>
      <c r="H28" s="126">
        <v>0</v>
      </c>
      <c r="I28" s="129" t="s">
        <v>527</v>
      </c>
    </row>
    <row r="29" spans="2:9">
      <c r="B29" s="127" t="s">
        <v>528</v>
      </c>
      <c r="C29" s="128">
        <v>5150446</v>
      </c>
      <c r="D29" s="126">
        <v>-10500</v>
      </c>
      <c r="E29" s="128">
        <v>5139946</v>
      </c>
      <c r="F29" s="128">
        <v>5139946</v>
      </c>
      <c r="G29" s="128">
        <v>5139946</v>
      </c>
      <c r="H29" s="126">
        <v>0</v>
      </c>
      <c r="I29" s="129" t="s">
        <v>529</v>
      </c>
    </row>
    <row r="30" spans="2:9" hidden="1">
      <c r="B30" s="127" t="s">
        <v>530</v>
      </c>
      <c r="C30" s="126"/>
      <c r="D30" s="126">
        <v>0</v>
      </c>
      <c r="E30" s="126"/>
      <c r="F30" s="126"/>
      <c r="G30" s="126"/>
      <c r="H30" s="126">
        <v>0</v>
      </c>
      <c r="I30" s="129" t="s">
        <v>531</v>
      </c>
    </row>
    <row r="31" spans="2:9" hidden="1">
      <c r="B31" s="127" t="s">
        <v>532</v>
      </c>
      <c r="C31" s="126"/>
      <c r="D31" s="126">
        <v>0</v>
      </c>
      <c r="E31" s="126"/>
      <c r="F31" s="126"/>
      <c r="G31" s="126"/>
      <c r="H31" s="126">
        <v>0</v>
      </c>
      <c r="I31" s="129" t="s">
        <v>533</v>
      </c>
    </row>
    <row r="32" spans="2:9" ht="30">
      <c r="B32" s="131" t="s">
        <v>534</v>
      </c>
      <c r="C32" s="126">
        <v>0</v>
      </c>
      <c r="D32" s="126">
        <v>3707623.47</v>
      </c>
      <c r="E32" s="126">
        <v>3707623.47</v>
      </c>
      <c r="F32" s="126">
        <v>3707623.47</v>
      </c>
      <c r="G32" s="126">
        <v>3707623.47</v>
      </c>
      <c r="H32" s="126">
        <v>0</v>
      </c>
    </row>
    <row r="33" spans="2:11" ht="30">
      <c r="B33" s="130" t="s">
        <v>535</v>
      </c>
      <c r="C33" s="128">
        <v>0</v>
      </c>
      <c r="D33" s="126">
        <v>3707623.47</v>
      </c>
      <c r="E33" s="128">
        <v>3707623.47</v>
      </c>
      <c r="F33" s="128">
        <v>3707623.47</v>
      </c>
      <c r="G33" s="128">
        <v>3707623.47</v>
      </c>
      <c r="H33" s="126">
        <v>0</v>
      </c>
      <c r="I33" s="129" t="s">
        <v>536</v>
      </c>
    </row>
    <row r="34" spans="2:11" ht="30" hidden="1">
      <c r="B34" s="130" t="s">
        <v>537</v>
      </c>
      <c r="C34" s="126"/>
      <c r="D34" s="126">
        <v>0</v>
      </c>
      <c r="E34" s="126"/>
      <c r="F34" s="126"/>
      <c r="G34" s="126"/>
      <c r="H34" s="126">
        <v>0</v>
      </c>
      <c r="I34" s="129" t="s">
        <v>538</v>
      </c>
    </row>
    <row r="35" spans="2:11" hidden="1">
      <c r="B35" s="130" t="s">
        <v>539</v>
      </c>
      <c r="C35" s="126"/>
      <c r="D35" s="126">
        <v>0</v>
      </c>
      <c r="E35" s="126"/>
      <c r="F35" s="126"/>
      <c r="G35" s="126"/>
      <c r="H35" s="126">
        <v>0</v>
      </c>
      <c r="I35" s="129" t="s">
        <v>540</v>
      </c>
    </row>
    <row r="36" spans="2:11" hidden="1">
      <c r="B36" s="130" t="s">
        <v>541</v>
      </c>
      <c r="C36" s="126"/>
      <c r="D36" s="126">
        <v>0</v>
      </c>
      <c r="E36" s="126"/>
      <c r="F36" s="126"/>
      <c r="G36" s="126"/>
      <c r="H36" s="126">
        <v>0</v>
      </c>
      <c r="I36" s="129" t="s">
        <v>542</v>
      </c>
    </row>
    <row r="37" spans="2:11" hidden="1">
      <c r="B37" s="130"/>
      <c r="C37" s="126"/>
      <c r="D37" s="126">
        <v>0</v>
      </c>
      <c r="E37" s="126"/>
      <c r="F37" s="126"/>
      <c r="G37" s="126"/>
      <c r="H37" s="126"/>
    </row>
    <row r="38" spans="2:11">
      <c r="B38" s="117" t="s">
        <v>543</v>
      </c>
      <c r="C38" s="132">
        <v>541290780.3599999</v>
      </c>
      <c r="D38" s="132">
        <v>9606157.9100000225</v>
      </c>
      <c r="E38" s="132">
        <v>550896938.26999998</v>
      </c>
      <c r="F38" s="132">
        <v>550896938.26999998</v>
      </c>
      <c r="G38" s="132">
        <v>530966133.14999998</v>
      </c>
      <c r="H38" s="132">
        <v>0</v>
      </c>
      <c r="J38" s="112"/>
      <c r="K38" s="133"/>
    </row>
    <row r="39" spans="2:11">
      <c r="B39" s="125" t="s">
        <v>544</v>
      </c>
      <c r="C39" s="126">
        <v>186793920.21000001</v>
      </c>
      <c r="D39" s="126">
        <v>-1925181.5500000119</v>
      </c>
      <c r="E39" s="126">
        <v>184868738.66</v>
      </c>
      <c r="F39" s="126">
        <v>184868738.66</v>
      </c>
      <c r="G39" s="126">
        <v>184868738.66</v>
      </c>
      <c r="H39" s="126">
        <v>0</v>
      </c>
    </row>
    <row r="40" spans="2:11" hidden="1">
      <c r="B40" s="130" t="s">
        <v>484</v>
      </c>
      <c r="C40" s="126"/>
      <c r="D40" s="126">
        <v>0</v>
      </c>
      <c r="E40" s="126"/>
      <c r="F40" s="126"/>
      <c r="G40" s="126"/>
      <c r="H40" s="126">
        <v>0</v>
      </c>
      <c r="I40" s="129" t="s">
        <v>545</v>
      </c>
    </row>
    <row r="41" spans="2:11" hidden="1">
      <c r="B41" s="130" t="s">
        <v>486</v>
      </c>
      <c r="C41" s="126"/>
      <c r="D41" s="126">
        <v>0</v>
      </c>
      <c r="E41" s="126"/>
      <c r="F41" s="126"/>
      <c r="G41" s="126"/>
      <c r="H41" s="126">
        <v>0</v>
      </c>
      <c r="I41" s="129" t="s">
        <v>546</v>
      </c>
    </row>
    <row r="42" spans="2:11" hidden="1">
      <c r="B42" s="130" t="s">
        <v>488</v>
      </c>
      <c r="C42" s="128">
        <v>0</v>
      </c>
      <c r="D42" s="126">
        <v>0</v>
      </c>
      <c r="E42" s="128">
        <v>0</v>
      </c>
      <c r="F42" s="128">
        <v>0</v>
      </c>
      <c r="G42" s="128">
        <v>0</v>
      </c>
      <c r="H42" s="126">
        <v>0</v>
      </c>
      <c r="I42" s="129" t="s">
        <v>547</v>
      </c>
    </row>
    <row r="43" spans="2:11" hidden="1">
      <c r="B43" s="130" t="s">
        <v>490</v>
      </c>
      <c r="C43" s="126"/>
      <c r="D43" s="126">
        <v>0</v>
      </c>
      <c r="E43" s="126"/>
      <c r="F43" s="126"/>
      <c r="G43" s="126"/>
      <c r="H43" s="126">
        <v>0</v>
      </c>
      <c r="I43" s="129" t="s">
        <v>548</v>
      </c>
    </row>
    <row r="44" spans="2:11">
      <c r="B44" s="130" t="s">
        <v>492</v>
      </c>
      <c r="C44" s="128">
        <v>4035714</v>
      </c>
      <c r="D44" s="126">
        <v>-4035714</v>
      </c>
      <c r="E44" s="128">
        <v>0</v>
      </c>
      <c r="F44" s="128">
        <v>0</v>
      </c>
      <c r="G44" s="128">
        <v>0</v>
      </c>
      <c r="H44" s="126">
        <v>0</v>
      </c>
      <c r="I44" s="129" t="s">
        <v>549</v>
      </c>
    </row>
    <row r="45" spans="2:11" hidden="1">
      <c r="B45" s="130" t="s">
        <v>494</v>
      </c>
      <c r="C45" s="126"/>
      <c r="D45" s="126">
        <v>0</v>
      </c>
      <c r="E45" s="126"/>
      <c r="F45" s="126"/>
      <c r="G45" s="126"/>
      <c r="H45" s="126">
        <v>0</v>
      </c>
      <c r="I45" s="129" t="s">
        <v>550</v>
      </c>
    </row>
    <row r="46" spans="2:11">
      <c r="B46" s="130" t="s">
        <v>496</v>
      </c>
      <c r="C46" s="128">
        <v>182558206.21000001</v>
      </c>
      <c r="D46" s="126">
        <v>2210532.4499999881</v>
      </c>
      <c r="E46" s="128">
        <v>184768738.66</v>
      </c>
      <c r="F46" s="128">
        <v>184768738.66</v>
      </c>
      <c r="G46" s="128">
        <v>184768738.66</v>
      </c>
      <c r="H46" s="126">
        <v>0</v>
      </c>
      <c r="I46" s="129" t="s">
        <v>551</v>
      </c>
    </row>
    <row r="47" spans="2:11">
      <c r="B47" s="130" t="s">
        <v>498</v>
      </c>
      <c r="C47" s="128">
        <v>200000</v>
      </c>
      <c r="D47" s="126">
        <v>-100000</v>
      </c>
      <c r="E47" s="128">
        <v>100000</v>
      </c>
      <c r="F47" s="128">
        <v>100000</v>
      </c>
      <c r="G47" s="128">
        <v>100000</v>
      </c>
      <c r="H47" s="126">
        <v>0</v>
      </c>
      <c r="I47" s="129" t="s">
        <v>552</v>
      </c>
    </row>
    <row r="48" spans="2:11">
      <c r="B48" s="125" t="s">
        <v>500</v>
      </c>
      <c r="C48" s="126">
        <v>304123744.83999997</v>
      </c>
      <c r="D48" s="126">
        <v>9268528.2700000405</v>
      </c>
      <c r="E48" s="126">
        <v>313392273.11000001</v>
      </c>
      <c r="F48" s="126">
        <v>313392273.11000001</v>
      </c>
      <c r="G48" s="126">
        <v>293461467.99000001</v>
      </c>
      <c r="H48" s="126">
        <v>0</v>
      </c>
    </row>
    <row r="49" spans="2:9">
      <c r="B49" s="130" t="s">
        <v>501</v>
      </c>
      <c r="C49" s="128">
        <v>6500000</v>
      </c>
      <c r="D49" s="126">
        <v>24116615.010000002</v>
      </c>
      <c r="E49" s="128">
        <v>30616615.010000002</v>
      </c>
      <c r="F49" s="128">
        <v>30616615.010000002</v>
      </c>
      <c r="G49" s="128">
        <v>30616615.010000002</v>
      </c>
      <c r="H49" s="126">
        <v>0</v>
      </c>
      <c r="I49" s="129" t="s">
        <v>553</v>
      </c>
    </row>
    <row r="50" spans="2:9">
      <c r="B50" s="130" t="s">
        <v>503</v>
      </c>
      <c r="C50" s="128">
        <v>296623744.83999997</v>
      </c>
      <c r="D50" s="126">
        <v>-13848086.73999995</v>
      </c>
      <c r="E50" s="128">
        <v>282775658.10000002</v>
      </c>
      <c r="F50" s="128">
        <v>282775658.10000002</v>
      </c>
      <c r="G50" s="128">
        <v>262844852.97999999</v>
      </c>
      <c r="H50" s="126">
        <v>0</v>
      </c>
      <c r="I50" s="129" t="s">
        <v>554</v>
      </c>
    </row>
    <row r="51" spans="2:9" hidden="1">
      <c r="B51" s="130" t="s">
        <v>505</v>
      </c>
      <c r="C51" s="128">
        <v>0</v>
      </c>
      <c r="D51" s="126">
        <v>0</v>
      </c>
      <c r="E51" s="128">
        <v>0</v>
      </c>
      <c r="F51" s="128">
        <v>0</v>
      </c>
      <c r="G51" s="128">
        <v>0</v>
      </c>
      <c r="H51" s="126">
        <v>0</v>
      </c>
      <c r="I51" s="129" t="s">
        <v>555</v>
      </c>
    </row>
    <row r="52" spans="2:9" hidden="1">
      <c r="B52" s="134" t="s">
        <v>507</v>
      </c>
      <c r="C52" s="128">
        <v>0</v>
      </c>
      <c r="D52" s="126">
        <v>0</v>
      </c>
      <c r="E52" s="128">
        <v>0</v>
      </c>
      <c r="F52" s="128">
        <v>0</v>
      </c>
      <c r="G52" s="128">
        <v>0</v>
      </c>
      <c r="H52" s="126">
        <v>0</v>
      </c>
      <c r="I52" s="129" t="s">
        <v>556</v>
      </c>
    </row>
    <row r="53" spans="2:9" hidden="1">
      <c r="B53" s="130" t="s">
        <v>509</v>
      </c>
      <c r="C53" s="126"/>
      <c r="D53" s="126">
        <v>0</v>
      </c>
      <c r="E53" s="126"/>
      <c r="F53" s="126"/>
      <c r="G53" s="126"/>
      <c r="H53" s="126">
        <v>0</v>
      </c>
      <c r="I53" s="129" t="s">
        <v>557</v>
      </c>
    </row>
    <row r="54" spans="2:9" hidden="1">
      <c r="B54" s="130" t="s">
        <v>511</v>
      </c>
      <c r="C54" s="126"/>
      <c r="D54" s="126">
        <v>0</v>
      </c>
      <c r="E54" s="126"/>
      <c r="F54" s="126"/>
      <c r="G54" s="126"/>
      <c r="H54" s="126">
        <v>0</v>
      </c>
      <c r="I54" s="129" t="s">
        <v>558</v>
      </c>
    </row>
    <row r="55" spans="2:9">
      <c r="B55" s="130" t="s">
        <v>513</v>
      </c>
      <c r="C55" s="128">
        <v>1000000</v>
      </c>
      <c r="D55" s="126">
        <v>-1000000</v>
      </c>
      <c r="E55" s="128">
        <v>0</v>
      </c>
      <c r="F55" s="128">
        <v>0</v>
      </c>
      <c r="G55" s="128">
        <v>0</v>
      </c>
      <c r="H55" s="126">
        <v>0</v>
      </c>
      <c r="I55" s="129" t="s">
        <v>559</v>
      </c>
    </row>
    <row r="56" spans="2:9">
      <c r="B56" s="125" t="s">
        <v>515</v>
      </c>
      <c r="C56" s="126">
        <v>670000</v>
      </c>
      <c r="D56" s="126">
        <v>2826250.02</v>
      </c>
      <c r="E56" s="126">
        <v>3496250.02</v>
      </c>
      <c r="F56" s="126">
        <v>3496250.02</v>
      </c>
      <c r="G56" s="126">
        <v>3496250.02</v>
      </c>
      <c r="H56" s="126">
        <v>0</v>
      </c>
    </row>
    <row r="57" spans="2:9" hidden="1">
      <c r="B57" s="130" t="s">
        <v>516</v>
      </c>
      <c r="C57" s="128">
        <v>0</v>
      </c>
      <c r="D57" s="126">
        <v>0</v>
      </c>
      <c r="E57" s="128">
        <v>0</v>
      </c>
      <c r="F57" s="128">
        <v>0</v>
      </c>
      <c r="G57" s="128">
        <v>0</v>
      </c>
      <c r="H57" s="126">
        <v>0</v>
      </c>
      <c r="I57" s="129" t="s">
        <v>560</v>
      </c>
    </row>
    <row r="58" spans="2:9" hidden="1">
      <c r="B58" s="130" t="s">
        <v>518</v>
      </c>
      <c r="C58" s="126"/>
      <c r="D58" s="126">
        <v>0</v>
      </c>
      <c r="E58" s="126"/>
      <c r="F58" s="126"/>
      <c r="G58" s="126"/>
      <c r="H58" s="126">
        <v>0</v>
      </c>
      <c r="I58" s="129" t="s">
        <v>561</v>
      </c>
    </row>
    <row r="59" spans="2:9" hidden="1">
      <c r="B59" s="130" t="s">
        <v>520</v>
      </c>
      <c r="C59" s="126"/>
      <c r="D59" s="126">
        <v>0</v>
      </c>
      <c r="E59" s="126"/>
      <c r="F59" s="126"/>
      <c r="G59" s="126"/>
      <c r="H59" s="126">
        <v>0</v>
      </c>
      <c r="I59" s="129" t="s">
        <v>562</v>
      </c>
    </row>
    <row r="60" spans="2:9" hidden="1">
      <c r="B60" s="130" t="s">
        <v>522</v>
      </c>
      <c r="C60" s="126"/>
      <c r="D60" s="126">
        <v>0</v>
      </c>
      <c r="E60" s="126"/>
      <c r="F60" s="126"/>
      <c r="G60" s="126"/>
      <c r="H60" s="126">
        <v>0</v>
      </c>
      <c r="I60" s="129" t="s">
        <v>563</v>
      </c>
    </row>
    <row r="61" spans="2:9">
      <c r="B61" s="130" t="s">
        <v>524</v>
      </c>
      <c r="C61" s="128">
        <v>0</v>
      </c>
      <c r="D61" s="126">
        <v>3251130.02</v>
      </c>
      <c r="E61" s="128">
        <v>3251130.02</v>
      </c>
      <c r="F61" s="128">
        <v>3251130.02</v>
      </c>
      <c r="G61" s="128">
        <v>3251130.02</v>
      </c>
      <c r="H61" s="126">
        <v>0</v>
      </c>
      <c r="I61" s="129" t="s">
        <v>564</v>
      </c>
    </row>
    <row r="62" spans="2:9">
      <c r="B62" s="130" t="s">
        <v>526</v>
      </c>
      <c r="C62" s="128">
        <v>670000</v>
      </c>
      <c r="D62" s="126">
        <v>-670000</v>
      </c>
      <c r="E62" s="128">
        <v>0</v>
      </c>
      <c r="F62" s="128">
        <v>0</v>
      </c>
      <c r="G62" s="128">
        <v>0</v>
      </c>
      <c r="H62" s="126">
        <v>0</v>
      </c>
      <c r="I62" s="129" t="s">
        <v>565</v>
      </c>
    </row>
    <row r="63" spans="2:9">
      <c r="B63" s="130" t="s">
        <v>528</v>
      </c>
      <c r="C63" s="128">
        <v>0</v>
      </c>
      <c r="D63" s="126">
        <v>245120</v>
      </c>
      <c r="E63" s="128">
        <v>245120</v>
      </c>
      <c r="F63" s="128">
        <v>245120</v>
      </c>
      <c r="G63" s="128">
        <v>245120</v>
      </c>
      <c r="H63" s="126">
        <v>0</v>
      </c>
      <c r="I63" s="129" t="s">
        <v>566</v>
      </c>
    </row>
    <row r="64" spans="2:9" hidden="1">
      <c r="B64" s="130" t="s">
        <v>530</v>
      </c>
      <c r="C64" s="126"/>
      <c r="D64" s="126">
        <v>0</v>
      </c>
      <c r="E64" s="126"/>
      <c r="F64" s="126"/>
      <c r="G64" s="126"/>
      <c r="H64" s="126">
        <v>0</v>
      </c>
      <c r="I64" s="129" t="s">
        <v>567</v>
      </c>
    </row>
    <row r="65" spans="1:9" hidden="1">
      <c r="B65" s="130" t="s">
        <v>532</v>
      </c>
      <c r="C65" s="126"/>
      <c r="D65" s="126">
        <v>0</v>
      </c>
      <c r="E65" s="126"/>
      <c r="F65" s="126"/>
      <c r="G65" s="126"/>
      <c r="H65" s="126">
        <v>0</v>
      </c>
      <c r="I65" s="129" t="s">
        <v>568</v>
      </c>
    </row>
    <row r="66" spans="1:9">
      <c r="B66" s="131" t="s">
        <v>569</v>
      </c>
      <c r="C66" s="135">
        <v>49703115.310000002</v>
      </c>
      <c r="D66" s="126">
        <v>-563438.83000000566</v>
      </c>
      <c r="E66" s="135">
        <v>49139676.479999997</v>
      </c>
      <c r="F66" s="135">
        <v>49139676.479999997</v>
      </c>
      <c r="G66" s="135">
        <v>49139676.479999997</v>
      </c>
      <c r="H66" s="135">
        <v>0</v>
      </c>
    </row>
    <row r="67" spans="1:9" ht="30">
      <c r="B67" s="130" t="s">
        <v>535</v>
      </c>
      <c r="C67" s="128">
        <v>49703115.310000002</v>
      </c>
      <c r="D67" s="126">
        <v>-563438.83000000566</v>
      </c>
      <c r="E67" s="128">
        <v>49139676.479999997</v>
      </c>
      <c r="F67" s="128">
        <v>49139676.479999997</v>
      </c>
      <c r="G67" s="128">
        <v>49139676.479999997</v>
      </c>
      <c r="H67" s="126">
        <v>0</v>
      </c>
      <c r="I67" s="129" t="s">
        <v>570</v>
      </c>
    </row>
    <row r="68" spans="1:9" ht="30" hidden="1">
      <c r="B68" s="130" t="s">
        <v>537</v>
      </c>
      <c r="C68" s="126"/>
      <c r="D68" s="126">
        <v>0</v>
      </c>
      <c r="E68" s="126"/>
      <c r="F68" s="126"/>
      <c r="G68" s="126"/>
      <c r="H68" s="126">
        <v>0</v>
      </c>
      <c r="I68" s="129" t="s">
        <v>571</v>
      </c>
    </row>
    <row r="69" spans="1:9" hidden="1">
      <c r="B69" s="130" t="s">
        <v>539</v>
      </c>
      <c r="C69" s="126"/>
      <c r="D69" s="126">
        <v>0</v>
      </c>
      <c r="E69" s="126"/>
      <c r="F69" s="126"/>
      <c r="G69" s="126"/>
      <c r="H69" s="126">
        <v>0</v>
      </c>
      <c r="I69" s="129" t="s">
        <v>572</v>
      </c>
    </row>
    <row r="70" spans="1:9" hidden="1">
      <c r="B70" s="130" t="s">
        <v>541</v>
      </c>
      <c r="C70" s="126"/>
      <c r="D70" s="126">
        <v>0</v>
      </c>
      <c r="E70" s="126"/>
      <c r="F70" s="126"/>
      <c r="G70" s="126"/>
      <c r="H70" s="126">
        <v>0</v>
      </c>
      <c r="I70" s="129" t="s">
        <v>573</v>
      </c>
    </row>
    <row r="71" spans="1:9">
      <c r="B71" s="136"/>
      <c r="C71" s="137"/>
      <c r="D71" s="126">
        <v>0</v>
      </c>
      <c r="E71" s="137"/>
      <c r="F71" s="137"/>
      <c r="G71" s="137"/>
      <c r="H71" s="137"/>
    </row>
    <row r="72" spans="1:9">
      <c r="B72" s="117" t="s">
        <v>467</v>
      </c>
      <c r="C72" s="132">
        <v>1819090049</v>
      </c>
      <c r="D72" s="132">
        <v>-112468228.58999994</v>
      </c>
      <c r="E72" s="132">
        <v>1706621820.4100001</v>
      </c>
      <c r="F72" s="132">
        <v>1706621820.4100001</v>
      </c>
      <c r="G72" s="132">
        <v>1670457753.1100001</v>
      </c>
      <c r="H72" s="132">
        <v>0</v>
      </c>
    </row>
    <row r="73" spans="1:9">
      <c r="B73" s="119"/>
      <c r="C73" s="138"/>
      <c r="D73" s="138"/>
      <c r="E73" s="138"/>
      <c r="F73" s="138"/>
      <c r="G73" s="138"/>
      <c r="H73" s="138"/>
      <c r="I73" s="106"/>
    </row>
    <row r="75" spans="1:9">
      <c r="A75" s="165" t="s">
        <v>261</v>
      </c>
      <c r="B75" s="165"/>
      <c r="C75" s="165"/>
      <c r="D75" s="165"/>
      <c r="E75" s="165"/>
      <c r="F75" s="86"/>
      <c r="G75" s="86"/>
    </row>
    <row r="78" spans="1:9">
      <c r="B78" s="168"/>
      <c r="C78" s="168"/>
      <c r="D78" s="168"/>
      <c r="E78" s="168"/>
      <c r="F78" s="168"/>
      <c r="G78" s="168"/>
      <c r="H78" s="168"/>
    </row>
    <row r="79" spans="1:9">
      <c r="B79" s="168"/>
      <c r="C79" s="168"/>
      <c r="D79" s="168"/>
      <c r="E79" s="168"/>
      <c r="F79" s="168"/>
      <c r="G79" s="168"/>
      <c r="H79" s="168"/>
    </row>
  </sheetData>
  <mergeCells count="7">
    <mergeCell ref="B79:H79"/>
    <mergeCell ref="B1:H1"/>
    <mergeCell ref="B2:B3"/>
    <mergeCell ref="C2:G2"/>
    <mergeCell ref="H2:H3"/>
    <mergeCell ref="B78:H78"/>
    <mergeCell ref="A75:E75"/>
  </mergeCells>
  <pageMargins left="1" right="1" top="1" bottom="1" header="0.5" footer="0.5"/>
  <pageSetup scale="49" fitToWidth="0" orientation="landscape" r:id="rId1"/>
  <rowBreaks count="1" manualBreakCount="1">
    <brk id="37" min="1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H17" sqref="H17"/>
    </sheetView>
  </sheetViews>
  <sheetFormatPr baseColWidth="10" defaultRowHeight="15"/>
  <cols>
    <col min="1" max="1" width="91" bestFit="1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62.25" customHeight="1">
      <c r="A1" s="185" t="s">
        <v>574</v>
      </c>
      <c r="B1" s="191"/>
      <c r="C1" s="191"/>
      <c r="D1" s="191"/>
      <c r="E1" s="191"/>
      <c r="F1" s="191"/>
      <c r="G1" s="192"/>
    </row>
    <row r="2" spans="1:7">
      <c r="A2" s="180" t="s">
        <v>575</v>
      </c>
      <c r="B2" s="175" t="s">
        <v>264</v>
      </c>
      <c r="C2" s="175"/>
      <c r="D2" s="175"/>
      <c r="E2" s="175"/>
      <c r="F2" s="175"/>
      <c r="G2" s="175" t="s">
        <v>265</v>
      </c>
    </row>
    <row r="3" spans="1:7" ht="30">
      <c r="A3" s="181"/>
      <c r="B3" s="88" t="s">
        <v>266</v>
      </c>
      <c r="C3" s="139" t="s">
        <v>481</v>
      </c>
      <c r="D3" s="139" t="s">
        <v>196</v>
      </c>
      <c r="E3" s="139" t="s">
        <v>197</v>
      </c>
      <c r="F3" s="139" t="s">
        <v>469</v>
      </c>
      <c r="G3" s="193"/>
    </row>
    <row r="4" spans="1:7">
      <c r="A4" s="109" t="s">
        <v>576</v>
      </c>
      <c r="B4" s="140">
        <v>592663124.55999994</v>
      </c>
      <c r="C4" s="140">
        <v>-44831965.269999981</v>
      </c>
      <c r="D4" s="140">
        <v>547831159.28999996</v>
      </c>
      <c r="E4" s="140">
        <v>547831159.28999996</v>
      </c>
      <c r="F4" s="140">
        <v>547831159.28999996</v>
      </c>
      <c r="G4" s="140">
        <v>0</v>
      </c>
    </row>
    <row r="5" spans="1:7">
      <c r="A5" s="125" t="s">
        <v>577</v>
      </c>
      <c r="B5" s="141">
        <v>592663124.55999994</v>
      </c>
      <c r="C5" s="141">
        <v>-44831965.269999981</v>
      </c>
      <c r="D5" s="141">
        <v>547831159.28999996</v>
      </c>
      <c r="E5" s="141">
        <v>547831159.28999996</v>
      </c>
      <c r="F5" s="141">
        <v>547831159.28999996</v>
      </c>
      <c r="G5" s="142">
        <v>0</v>
      </c>
    </row>
    <row r="6" spans="1:7" hidden="1">
      <c r="A6" s="125" t="s">
        <v>578</v>
      </c>
      <c r="B6" s="142"/>
      <c r="C6" s="142"/>
      <c r="D6" s="142"/>
      <c r="E6" s="142"/>
      <c r="F6" s="142"/>
      <c r="G6" s="142">
        <v>0</v>
      </c>
    </row>
    <row r="7" spans="1:7" hidden="1">
      <c r="A7" s="125" t="s">
        <v>579</v>
      </c>
      <c r="B7" s="142">
        <v>0</v>
      </c>
      <c r="C7" s="142">
        <v>0</v>
      </c>
      <c r="D7" s="142">
        <v>0</v>
      </c>
      <c r="E7" s="142">
        <v>0</v>
      </c>
      <c r="F7" s="142">
        <v>0</v>
      </c>
      <c r="G7" s="142">
        <v>0</v>
      </c>
    </row>
    <row r="8" spans="1:7" hidden="1">
      <c r="A8" s="127" t="s">
        <v>580</v>
      </c>
      <c r="B8" s="142"/>
      <c r="C8" s="142"/>
      <c r="D8" s="142"/>
      <c r="E8" s="142"/>
      <c r="F8" s="142"/>
      <c r="G8" s="142">
        <v>0</v>
      </c>
    </row>
    <row r="9" spans="1:7" hidden="1">
      <c r="A9" s="127" t="s">
        <v>581</v>
      </c>
      <c r="B9" s="142"/>
      <c r="C9" s="142"/>
      <c r="D9" s="142"/>
      <c r="E9" s="142"/>
      <c r="F9" s="142"/>
      <c r="G9" s="142">
        <v>0</v>
      </c>
    </row>
    <row r="10" spans="1:7" hidden="1">
      <c r="A10" s="125" t="s">
        <v>582</v>
      </c>
      <c r="B10" s="142"/>
      <c r="C10" s="142"/>
      <c r="D10" s="142"/>
      <c r="E10" s="142"/>
      <c r="F10" s="142"/>
      <c r="G10" s="142">
        <v>0</v>
      </c>
    </row>
    <row r="11" spans="1:7" ht="30" hidden="1">
      <c r="A11" s="131" t="s">
        <v>583</v>
      </c>
      <c r="B11" s="142">
        <v>0</v>
      </c>
      <c r="C11" s="142">
        <v>0</v>
      </c>
      <c r="D11" s="142">
        <v>0</v>
      </c>
      <c r="E11" s="142">
        <v>0</v>
      </c>
      <c r="F11" s="142">
        <v>0</v>
      </c>
      <c r="G11" s="142">
        <v>0</v>
      </c>
    </row>
    <row r="12" spans="1:7" hidden="1">
      <c r="A12" s="127" t="s">
        <v>584</v>
      </c>
      <c r="B12" s="142"/>
      <c r="C12" s="142"/>
      <c r="D12" s="142"/>
      <c r="E12" s="142"/>
      <c r="F12" s="142"/>
      <c r="G12" s="142">
        <v>0</v>
      </c>
    </row>
    <row r="13" spans="1:7" hidden="1">
      <c r="A13" s="127" t="s">
        <v>585</v>
      </c>
      <c r="B13" s="142"/>
      <c r="C13" s="142"/>
      <c r="D13" s="142"/>
      <c r="E13" s="142"/>
      <c r="F13" s="142"/>
      <c r="G13" s="142">
        <v>0</v>
      </c>
    </row>
    <row r="14" spans="1:7" hidden="1">
      <c r="A14" s="125" t="s">
        <v>586</v>
      </c>
      <c r="B14" s="142"/>
      <c r="C14" s="142"/>
      <c r="D14" s="142"/>
      <c r="E14" s="142"/>
      <c r="F14" s="142"/>
      <c r="G14" s="142">
        <v>0</v>
      </c>
    </row>
    <row r="15" spans="1:7">
      <c r="A15" s="136"/>
      <c r="B15" s="143"/>
      <c r="C15" s="143"/>
      <c r="D15" s="143"/>
      <c r="E15" s="143"/>
      <c r="F15" s="143"/>
      <c r="G15" s="143"/>
    </row>
    <row r="16" spans="1:7">
      <c r="A16" s="144" t="s">
        <v>587</v>
      </c>
      <c r="B16" s="140">
        <v>127223564.13</v>
      </c>
      <c r="C16" s="140">
        <v>-13269292.269999996</v>
      </c>
      <c r="D16" s="140">
        <v>113954271.86</v>
      </c>
      <c r="E16" s="140">
        <v>113954271.86</v>
      </c>
      <c r="F16" s="140">
        <v>113954271.86</v>
      </c>
      <c r="G16" s="140">
        <v>0</v>
      </c>
    </row>
    <row r="17" spans="1:7">
      <c r="A17" s="125" t="s">
        <v>577</v>
      </c>
      <c r="B17" s="141">
        <v>127223564.13</v>
      </c>
      <c r="C17" s="141">
        <v>-13269292.269999996</v>
      </c>
      <c r="D17" s="141">
        <v>113954271.86</v>
      </c>
      <c r="E17" s="141">
        <v>113954271.86</v>
      </c>
      <c r="F17" s="141">
        <v>113954271.86</v>
      </c>
      <c r="G17" s="142">
        <v>0</v>
      </c>
    </row>
    <row r="18" spans="1:7" hidden="1">
      <c r="A18" s="125" t="s">
        <v>578</v>
      </c>
      <c r="B18" s="142"/>
      <c r="C18" s="142"/>
      <c r="D18" s="142"/>
      <c r="E18" s="142"/>
      <c r="F18" s="142"/>
      <c r="G18" s="142">
        <v>0</v>
      </c>
    </row>
    <row r="19" spans="1:7" hidden="1">
      <c r="A19" s="125" t="s">
        <v>579</v>
      </c>
      <c r="B19" s="142">
        <v>0</v>
      </c>
      <c r="C19" s="142">
        <v>0</v>
      </c>
      <c r="D19" s="142">
        <v>0</v>
      </c>
      <c r="E19" s="142">
        <v>0</v>
      </c>
      <c r="F19" s="142">
        <v>0</v>
      </c>
      <c r="G19" s="142">
        <v>0</v>
      </c>
    </row>
    <row r="20" spans="1:7" hidden="1">
      <c r="A20" s="127" t="s">
        <v>580</v>
      </c>
      <c r="B20" s="142"/>
      <c r="C20" s="142"/>
      <c r="D20" s="142"/>
      <c r="E20" s="142"/>
      <c r="F20" s="142"/>
      <c r="G20" s="142">
        <v>0</v>
      </c>
    </row>
    <row r="21" spans="1:7" hidden="1">
      <c r="A21" s="127" t="s">
        <v>581</v>
      </c>
      <c r="B21" s="142"/>
      <c r="C21" s="142"/>
      <c r="D21" s="142"/>
      <c r="E21" s="142"/>
      <c r="F21" s="142"/>
      <c r="G21" s="142">
        <v>0</v>
      </c>
    </row>
    <row r="22" spans="1:7" hidden="1">
      <c r="A22" s="125" t="s">
        <v>582</v>
      </c>
      <c r="B22" s="142"/>
      <c r="C22" s="142"/>
      <c r="D22" s="142"/>
      <c r="E22" s="142"/>
      <c r="F22" s="142"/>
      <c r="G22" s="142"/>
    </row>
    <row r="23" spans="1:7" ht="30" hidden="1">
      <c r="A23" s="131" t="s">
        <v>583</v>
      </c>
      <c r="B23" s="142">
        <v>0</v>
      </c>
      <c r="C23" s="142">
        <v>0</v>
      </c>
      <c r="D23" s="142">
        <v>0</v>
      </c>
      <c r="E23" s="142">
        <v>0</v>
      </c>
      <c r="F23" s="142">
        <v>0</v>
      </c>
      <c r="G23" s="142">
        <v>0</v>
      </c>
    </row>
    <row r="24" spans="1:7" hidden="1">
      <c r="A24" s="127" t="s">
        <v>584</v>
      </c>
      <c r="B24" s="142"/>
      <c r="C24" s="142"/>
      <c r="D24" s="142"/>
      <c r="E24" s="142"/>
      <c r="F24" s="142"/>
      <c r="G24" s="142">
        <v>0</v>
      </c>
    </row>
    <row r="25" spans="1:7" hidden="1">
      <c r="A25" s="127" t="s">
        <v>585</v>
      </c>
      <c r="B25" s="142"/>
      <c r="C25" s="142"/>
      <c r="D25" s="142"/>
      <c r="E25" s="142"/>
      <c r="F25" s="142"/>
      <c r="G25" s="142">
        <v>0</v>
      </c>
    </row>
    <row r="26" spans="1:7" hidden="1">
      <c r="A26" s="125" t="s">
        <v>586</v>
      </c>
      <c r="B26" s="142"/>
      <c r="C26" s="142"/>
      <c r="D26" s="142"/>
      <c r="E26" s="142"/>
      <c r="F26" s="142"/>
      <c r="G26" s="142">
        <v>0</v>
      </c>
    </row>
    <row r="27" spans="1:7">
      <c r="A27" s="136"/>
      <c r="B27" s="143"/>
      <c r="C27" s="143"/>
      <c r="D27" s="143"/>
      <c r="E27" s="143"/>
      <c r="F27" s="143"/>
      <c r="G27" s="143"/>
    </row>
    <row r="28" spans="1:7">
      <c r="A28" s="117" t="s">
        <v>588</v>
      </c>
      <c r="B28" s="140">
        <v>719886688.68999994</v>
      </c>
      <c r="C28" s="140">
        <v>-58101257.539999977</v>
      </c>
      <c r="D28" s="140">
        <v>661785431.14999998</v>
      </c>
      <c r="E28" s="140">
        <v>661785431.14999998</v>
      </c>
      <c r="F28" s="140">
        <v>661785431.14999998</v>
      </c>
      <c r="G28" s="140">
        <v>0</v>
      </c>
    </row>
    <row r="29" spans="1:7">
      <c r="A29" s="104"/>
      <c r="B29" s="145"/>
      <c r="C29" s="145"/>
      <c r="D29" s="145"/>
      <c r="E29" s="145"/>
      <c r="F29" s="145"/>
      <c r="G29" s="145"/>
    </row>
    <row r="31" spans="1:7">
      <c r="A31" s="165" t="s">
        <v>261</v>
      </c>
      <c r="B31" s="165"/>
      <c r="C31" s="165"/>
      <c r="D31" s="165"/>
      <c r="E31" s="165"/>
      <c r="F31" s="86"/>
      <c r="G31" s="86"/>
    </row>
    <row r="34" spans="1:7">
      <c r="A34" s="168"/>
      <c r="B34" s="168"/>
      <c r="C34" s="168"/>
      <c r="D34" s="168"/>
      <c r="E34" s="168"/>
      <c r="F34" s="168"/>
      <c r="G34" s="168"/>
    </row>
    <row r="35" spans="1:7">
      <c r="A35" s="168"/>
      <c r="B35" s="168"/>
      <c r="C35" s="168"/>
      <c r="D35" s="168"/>
      <c r="E35" s="168"/>
      <c r="F35" s="168"/>
      <c r="G35" s="168"/>
    </row>
  </sheetData>
  <mergeCells count="7">
    <mergeCell ref="A35:G35"/>
    <mergeCell ref="A1:G1"/>
    <mergeCell ref="A2:A3"/>
    <mergeCell ref="B2:F2"/>
    <mergeCell ref="G2:G3"/>
    <mergeCell ref="A34:G34"/>
    <mergeCell ref="A31:E31"/>
  </mergeCells>
  <pageMargins left="0.25" right="0.25" top="0.75" bottom="0.75" header="0.3" footer="0.3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F1</vt:lpstr>
      <vt:lpstr>F2</vt:lpstr>
      <vt:lpstr>F3</vt:lpstr>
      <vt:lpstr>FORMATO 5</vt:lpstr>
      <vt:lpstr>F6A</vt:lpstr>
      <vt:lpstr>F6B</vt:lpstr>
      <vt:lpstr>F6C</vt:lpstr>
      <vt:lpstr>F6D</vt:lpstr>
      <vt:lpstr>'F1'!Área_de_impresión</vt:lpstr>
      <vt:lpstr>'F6A'!Área_de_impresión</vt:lpstr>
      <vt:lpstr>'F6C'!Área_de_impresión</vt:lpstr>
      <vt:lpstr>'FORMATO 5'!Área_de_impresión</vt:lpstr>
      <vt:lpstr>'F6A'!Títulos_a_imprimir</vt:lpstr>
      <vt:lpstr>'F6C'!Títulos_a_imprimir</vt:lpstr>
      <vt:lpstr>'FORMATO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2020-01-30T17:16:42Z</dcterms:created>
  <dcterms:modified xsi:type="dcterms:W3CDTF">2020-02-07T22:02:47Z</dcterms:modified>
</cp:coreProperties>
</file>