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61D51828-650E-4C33-B05D-A75161739EDF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6" state="hidden" r:id="rId1"/>
    <sheet name="Hoja2" sheetId="7" r:id="rId2"/>
  </sheets>
  <definedNames>
    <definedName name="_xlnm._FilterDatabase" localSheetId="1" hidden="1">Hoja2!$A$2:$J$161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59" i="7" l="1"/>
  <c r="A160" i="7"/>
  <c r="A161" i="7"/>
  <c r="A151" i="7" l="1"/>
  <c r="A152" i="7"/>
  <c r="A153" i="7"/>
  <c r="A154" i="7"/>
  <c r="A155" i="7"/>
  <c r="A156" i="7"/>
  <c r="A157" i="7"/>
  <c r="A158" i="7"/>
  <c r="A146" i="7" l="1"/>
  <c r="A147" i="7"/>
  <c r="A148" i="7"/>
  <c r="A149" i="7"/>
  <c r="A150" i="7"/>
  <c r="A137" i="7" l="1"/>
  <c r="A138" i="7"/>
  <c r="A139" i="7"/>
  <c r="A140" i="7"/>
  <c r="A141" i="7"/>
  <c r="A142" i="7"/>
  <c r="A143" i="7"/>
  <c r="A144" i="7"/>
  <c r="A145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18" i="7" l="1"/>
  <c r="A119" i="7"/>
  <c r="A120" i="7"/>
  <c r="A121" i="7"/>
  <c r="A122" i="7"/>
  <c r="A123" i="7"/>
  <c r="A124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46" i="7"/>
  <c r="A47" i="7"/>
  <c r="A48" i="7"/>
  <c r="A49" i="7"/>
  <c r="A50" i="7"/>
  <c r="A51" i="7"/>
  <c r="A52" i="7"/>
  <c r="A53" i="7"/>
  <c r="A54" i="7"/>
  <c r="A55" i="7"/>
  <c r="A36" i="7"/>
  <c r="A37" i="7"/>
  <c r="A38" i="7"/>
  <c r="A39" i="7"/>
  <c r="A40" i="7"/>
  <c r="A41" i="7"/>
  <c r="A42" i="7"/>
  <c r="A43" i="7"/>
  <c r="A44" i="7"/>
  <c r="A45" i="7"/>
  <c r="A24" i="7"/>
  <c r="A25" i="7"/>
  <c r="A26" i="7"/>
  <c r="A27" i="7"/>
  <c r="A28" i="7"/>
  <c r="A29" i="7"/>
  <c r="A30" i="7"/>
  <c r="A31" i="7"/>
  <c r="A32" i="7"/>
  <c r="A33" i="7"/>
  <c r="A34" i="7"/>
  <c r="A35" i="7"/>
  <c r="A16" i="7"/>
  <c r="A17" i="7"/>
  <c r="A18" i="7"/>
  <c r="A19" i="7"/>
  <c r="A20" i="7"/>
  <c r="A21" i="7"/>
  <c r="A22" i="7"/>
  <c r="A23" i="7"/>
  <c r="A4" i="7"/>
  <c r="A5" i="7"/>
  <c r="A6" i="7"/>
  <c r="A7" i="7"/>
  <c r="A8" i="7"/>
  <c r="A9" i="7"/>
  <c r="A10" i="7"/>
  <c r="A11" i="7"/>
  <c r="A12" i="7"/>
  <c r="A13" i="7"/>
  <c r="A14" i="7"/>
  <c r="A15" i="7"/>
  <c r="A3" i="7"/>
</calcChain>
</file>

<file path=xl/sharedStrings.xml><?xml version="1.0" encoding="utf-8"?>
<sst xmlns="http://schemas.openxmlformats.org/spreadsheetml/2006/main" count="168" uniqueCount="168">
  <si>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</si>
  <si>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</si>
  <si>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</si>
  <si>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</si>
  <si>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</si>
  <si>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</si>
  <si>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</si>
  <si>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</si>
  <si>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111300001  BANAMEX 7801253</t>
  </si>
  <si>
    <t>111300002  BANAMEX 7810120</t>
  </si>
  <si>
    <t>111300003  BANAMEX 7870646</t>
  </si>
  <si>
    <t>111300004  BANAMEX 7926331</t>
  </si>
  <si>
    <t>111300005  BANAMEX 7925890</t>
  </si>
  <si>
    <t>111300007  BANAMEX 8915755</t>
  </si>
  <si>
    <t>112200001  SUBSIDIO AL EMPLEO</t>
  </si>
  <si>
    <t>112200002  Cuentas por cobrar a corto plazo</t>
  </si>
  <si>
    <t>112500001  Fondo Fijo</t>
  </si>
  <si>
    <t>122100001  DEUDORES LARGO PLAZO</t>
  </si>
  <si>
    <t>124115111  Muebles de oficina y estantería</t>
  </si>
  <si>
    <t>124135151  Computadoras y equipo periférico</t>
  </si>
  <si>
    <t>124215211  Equipo de audio y de video</t>
  </si>
  <si>
    <t>124235231  Camaras fotograficas y de video</t>
  </si>
  <si>
    <t>124415411  Automóviles y camiones</t>
  </si>
  <si>
    <t>124425421  Carrocerías y remolques</t>
  </si>
  <si>
    <t>124665661  Accesorios de iluminación</t>
  </si>
  <si>
    <t>125105911  Software</t>
  </si>
  <si>
    <t>126305111  Muebles de oficina y estantería</t>
  </si>
  <si>
    <t>126305151  Computadoras y equipo periférico</t>
  </si>
  <si>
    <t>126305211  Equipo de audio y de video</t>
  </si>
  <si>
    <t>126305231  Camaras fotograficas y de video</t>
  </si>
  <si>
    <t>126305411  Automóviles y camiones</t>
  </si>
  <si>
    <t>126305661  Accesorios de iluminación</t>
  </si>
  <si>
    <t>126505911  Amort Acum Software</t>
  </si>
  <si>
    <t>211100002  Sueldos por pagar CP</t>
  </si>
  <si>
    <t>211200001  Proveedores por pagar CP</t>
  </si>
  <si>
    <t>211700001  ISR RETENCION SALARIOS</t>
  </si>
  <si>
    <t>211700002  2% IMPTO CEDULAR NOMINA</t>
  </si>
  <si>
    <t>211700003  10% RET. HONORARIOS</t>
  </si>
  <si>
    <t>211700004  RET. IMPTO. CEDULAR HONORARIO</t>
  </si>
  <si>
    <t>211700007  ISR ASIMILADOS A SALARIOS</t>
  </si>
  <si>
    <t>211700101  RET IMSS</t>
  </si>
  <si>
    <t>211700201  CREDITOS INFONAVIT</t>
  </si>
  <si>
    <t>211900001  Otras ctas por pagar CP</t>
  </si>
  <si>
    <t>211900002  FONDO DE AHORRO</t>
  </si>
  <si>
    <t>311000002  Aportaciones al Patrimonio</t>
  </si>
  <si>
    <t>322000001  EJERCICIO OCT-DIC 2000-2005</t>
  </si>
  <si>
    <t>322000002  EJERCICIO 2006</t>
  </si>
  <si>
    <t>322000003  EJERCICIO 2007</t>
  </si>
  <si>
    <t>322000004  EJERCICIO 2008</t>
  </si>
  <si>
    <t>322000005  RESULTADO EJERCICIO 2009</t>
  </si>
  <si>
    <t>322000006  EJERCICIO 2010</t>
  </si>
  <si>
    <t>322000007  EJERCICIO 2011</t>
  </si>
  <si>
    <t>322000008  EJERCICIO 2012</t>
  </si>
  <si>
    <t>322000009  EJERCICIO 2013</t>
  </si>
  <si>
    <t>322000010  EJERCICIO 2014</t>
  </si>
  <si>
    <t>322000011  EJERCICIO 2015</t>
  </si>
  <si>
    <t>322000012  EJERCICIO 2016</t>
  </si>
  <si>
    <t>511101131  Sueldos Base</t>
  </si>
  <si>
    <t>511501511  Cuotas para el fondo de ahorro</t>
  </si>
  <si>
    <t>511501591  Asignaciones adicionales al sueldo</t>
  </si>
  <si>
    <t>513103111  Servicio de energía eléctrica</t>
  </si>
  <si>
    <t>513103131  Servicio de agua</t>
  </si>
  <si>
    <t>513303381  Servicios de vigilancia</t>
  </si>
  <si>
    <t>513403411  Servicios financieros y bancarios</t>
  </si>
  <si>
    <t>513903981  Impuesto sobre nóminas</t>
  </si>
  <si>
    <t>112300003  Gastos por Comprobar</t>
  </si>
  <si>
    <t>511301321  Prima Vacacional</t>
  </si>
  <si>
    <t>511301322  Prima Dominical</t>
  </si>
  <si>
    <t>511301323  Gratificación de fin de año</t>
  </si>
  <si>
    <t>512402491  Materiales diversos</t>
  </si>
  <si>
    <t>513103141  Servicio telefonía tradicional</t>
  </si>
  <si>
    <t>513103171  Servicios de acceso de internet</t>
  </si>
  <si>
    <t>513803821  Gastos de orden social y cultural</t>
  </si>
  <si>
    <t>513903921  Otros impuestos y derechos</t>
  </si>
  <si>
    <t>126305421  Carrocerías y remolques</t>
  </si>
  <si>
    <t>322000013  EJERCICIO 2017</t>
  </si>
  <si>
    <t>513103181  Servicio postal</t>
  </si>
  <si>
    <t>211700203  CREDITOS FONACOT</t>
  </si>
  <si>
    <t>211700005  10% RET. ARRENDAMIENTO</t>
  </si>
  <si>
    <t>211700006  RET. IMPTO. CEDULAR ARRENDAMI</t>
  </si>
  <si>
    <t>511201212  Honorarios asimilados</t>
  </si>
  <si>
    <t>322000014  EJERCICIO 2018</t>
  </si>
  <si>
    <t>415101001  Uso del Auditorio</t>
  </si>
  <si>
    <t>415101003  Entradas al Museo de Celaya</t>
  </si>
  <si>
    <t>415101004  Uso de Espacios</t>
  </si>
  <si>
    <t>415101012  Otros Productos</t>
  </si>
  <si>
    <t>422101001  Servicios Personales</t>
  </si>
  <si>
    <t>422101002  Materiales y Suministros</t>
  </si>
  <si>
    <t>422101003  Servicios Básicos</t>
  </si>
  <si>
    <t>439901001  Donativos y Apoyos</t>
  </si>
  <si>
    <t>511401413  Aportaciones IMSS</t>
  </si>
  <si>
    <t>512102111  Materiales y útiles de oficina</t>
  </si>
  <si>
    <t>512102112  Equipos menores de oficina</t>
  </si>
  <si>
    <t>512102161  Material de limpieza</t>
  </si>
  <si>
    <t>512102171  Materiales y útiles de enseñanza</t>
  </si>
  <si>
    <t>512402461  Material eléctrico y electrónico</t>
  </si>
  <si>
    <t>512702721  Prendas de seguridad</t>
  </si>
  <si>
    <t>513103151  Servicio telefonía celular</t>
  </si>
  <si>
    <t>513203291  Otros Arrendamientos</t>
  </si>
  <si>
    <t>513403471  Fletes y maniobras</t>
  </si>
  <si>
    <t>124125121  Muebles excepto de oficina y estantería</t>
  </si>
  <si>
    <t>124195191  Otros mobiliarios y equipos de administración</t>
  </si>
  <si>
    <t>124195192  Mobiliario y equipo para comercio y servicios</t>
  </si>
  <si>
    <t>124295291  Otro mobiliario y equipo educacional y recreativo</t>
  </si>
  <si>
    <t>124645641  Sistemas de aire acondicionado calefacción y refr</t>
  </si>
  <si>
    <t>124655651  Equipo de comunicación y telecomunicacion</t>
  </si>
  <si>
    <t>124665662  Aparatos eléctricos de uso doméstico</t>
  </si>
  <si>
    <t>124675671  Herramientas y maquinas  herramienta</t>
  </si>
  <si>
    <t>124715133  Otros bienes artísticos culturales y científicos</t>
  </si>
  <si>
    <t>126305121  Muebles excepto de oficina y estantería</t>
  </si>
  <si>
    <t>126305191  Otros mobiliarios y equipos de administración</t>
  </si>
  <si>
    <t>126305192  Mobiliario y equipo para comercio y servicios</t>
  </si>
  <si>
    <t>126305291  Otro mobiliario y equipo educacional y recreativo</t>
  </si>
  <si>
    <t>126305641  Sistemas de aire acondicionado calefacción y refr</t>
  </si>
  <si>
    <t>126305651  Equipo de comunicación y telecomunicacion</t>
  </si>
  <si>
    <t>126305662  Aparatos eléctricos de uso doméstico</t>
  </si>
  <si>
    <t>126305671  Herramientas y maquinas  herramienta</t>
  </si>
  <si>
    <t>322000101  Aplicación de remanente Recurso Federal</t>
  </si>
  <si>
    <t>322000102  Aplicación de remanente Recurso Municipal</t>
  </si>
  <si>
    <t>322000103  Aplicación de remanente Recurso Propio</t>
  </si>
  <si>
    <t>415101005  Entradas al Museo de Arte de Celaya O.O.</t>
  </si>
  <si>
    <t>415101006  Acceso al Parque Xochipilli 3ra. Sección</t>
  </si>
  <si>
    <t>415101007  Acceso a Galerías del Parque Xochipilli</t>
  </si>
  <si>
    <t>417301001  Cuotas de Inscripciones Casa de la Cult.</t>
  </si>
  <si>
    <t>417301002  Cuotas de Inscripciones Casa del Diezmo</t>
  </si>
  <si>
    <t>511301331  Remuneraciones por horas extraordinarias</t>
  </si>
  <si>
    <t>511401421  Aportaciones INFONAVIT</t>
  </si>
  <si>
    <t>511401431  Ahorro para el retiro</t>
  </si>
  <si>
    <t>511501522  Liquid por indem y sueldos y salarios caídos</t>
  </si>
  <si>
    <t>512102141  Mat y útiles de tecnologías de la Info y Com</t>
  </si>
  <si>
    <t>512202212  Prod Alim p pers en instalac de depend y ent</t>
  </si>
  <si>
    <t>512602612  Combus Lub y aditivos vehículos Serv Pub</t>
  </si>
  <si>
    <t>512902911  Herramientas menores</t>
  </si>
  <si>
    <t>512902921  Refacciones y accesorios menores de edificios</t>
  </si>
  <si>
    <t>513203221  Arrendamiento de edificios y locales</t>
  </si>
  <si>
    <t>513203231  Arrendam de Mobil y Eq de administración</t>
  </si>
  <si>
    <t>513303391  Serv profesionales científicos y tec integrales</t>
  </si>
  <si>
    <t>513403451  Seguro de bienes patrimoniales</t>
  </si>
  <si>
    <t>513503551  Mantto y conserv Veh terrestres aéreos mariti</t>
  </si>
  <si>
    <t>513503571  Instal Rep y mantto de maq otros Eq y herrami</t>
  </si>
  <si>
    <t>513503581  Servicios de limpieza y manejo de desechos</t>
  </si>
  <si>
    <t>513503591  Servicios de jardinería y fumigación</t>
  </si>
  <si>
    <t>513603612  Impresión y elaborac public ofic y de informaci</t>
  </si>
  <si>
    <t>513603613  Espectáculos culturales</t>
  </si>
  <si>
    <t>513703721  Pasajes terr nac p  Serv pub en comisiones</t>
  </si>
  <si>
    <t>513703751  Viáticos nac p Serv pub Desemp funciones ofic</t>
  </si>
  <si>
    <t>513803852  Gastos ofic Serv pub superiores y mandos medios</t>
  </si>
  <si>
    <t>111300010  BANBAJIO 25003864201</t>
  </si>
  <si>
    <t>415101008  Acceso a Sanitarios Parque Xochipilli</t>
  </si>
  <si>
    <t>415101010  Uso Sala de Conferencias y Talleres</t>
  </si>
  <si>
    <t>422301001  Instituto Estatal de Cultura de Gto.</t>
  </si>
  <si>
    <t>512902941  Ref y Acces men Eq cómputo y tecn de la Info</t>
  </si>
  <si>
    <t>512902961  Ref y Acces menores de Eq de transporte</t>
  </si>
  <si>
    <t>513303321  Serv de diseño arquitectura ing y activ relac</t>
  </si>
  <si>
    <t>513503511  Conservación y mantenimiento de inmuebles</t>
  </si>
  <si>
    <t>524104413  Premios recompensas pensiones de gracia y pensió</t>
  </si>
  <si>
    <t>111300011  BANBAJIO 25003864202</t>
  </si>
  <si>
    <t>111300012  BANBAJIO 25003864203</t>
  </si>
  <si>
    <t>111300013  BANBAJIO 25003864204</t>
  </si>
  <si>
    <t>111300014  BANBAJIO 25003864205</t>
  </si>
  <si>
    <t>111300015  BANBAJIO 25003864206</t>
  </si>
  <si>
    <t>112900001  Otros deudores</t>
  </si>
  <si>
    <t>322000501  APLICACIÓN DE REMANENTE RECURSO PROPIO</t>
  </si>
  <si>
    <t>415101002  Servicios de la Banda Municipal</t>
  </si>
  <si>
    <t>513503522  Instal Rep y mantto de Mobil y Eq Educativo</t>
  </si>
  <si>
    <t>513603621  Promoción para la venta de bienes o servicios</t>
  </si>
  <si>
    <t>513603691  Otros servicios de información</t>
  </si>
  <si>
    <t>INSTITUTO MUNICIPAL DE ARTE Y CULTURA DE CELAYA
BALANZA DE COMPROBACIÓN
DEL 01  AL 31 DE MAYO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</si>
</sst>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2" fillId="0" borderId="0" xfId="6" applyFont="1" applyFill="1" applyProtection="1">
      <protection locked="0"/>
    </xf>
    <xf numFmtId="4" fontId="2" fillId="0" borderId="0" xfId="6" applyNumberFormat="1" applyFont="1" applyFill="1" applyProtection="1">
      <protection locked="0"/>
    </xf>
    <xf numFmtId="0" fontId="0" fillId="0" borderId="0" xfId="0" applyFill="1"/>
    <xf numFmtId="4" fontId="0" fillId="0" borderId="0" xfId="0" applyNumberFormat="1"/>
    <xf numFmtId="0" fontId="5" fillId="2" borderId="2" xfId="6" applyFont="1" applyFill="1" applyBorder="1" applyAlignment="1" applyProtection="1">
      <alignment horizontal="center" vertical="center" wrapText="1"/>
      <protection locked="0"/>
    </xf>
    <xf numFmtId="0" fontId="5" fillId="2" borderId="3" xfId="6" applyFont="1" applyFill="1" applyBorder="1" applyAlignment="1" applyProtection="1">
      <alignment horizontal="center" vertical="center" wrapText="1"/>
      <protection locked="0"/>
    </xf>
    <xf numFmtId="0" fontId="5" fillId="2" borderId="1" xfId="6" applyFont="1" applyFill="1" applyBorder="1" applyAlignment="1" applyProtection="1">
      <alignment horizontal="center" vertical="center" wrapText="1"/>
    </xf>
    <xf numFmtId="4" fontId="5" fillId="2" borderId="1" xfId="6" applyNumberFormat="1" applyFont="1" applyFill="1" applyBorder="1" applyAlignment="1" applyProtection="1">
      <alignment horizontal="center" vertical="center" wrapText="1"/>
    </xf>
  </cellXfs>
  <cellStyles count="11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485775</xdr:colOff>
      <xdr:row>0</xdr:row>
      <xdr:rowOff>491913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1285875" cy="396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1"/>
  <sheetViews>
    <sheetView tabSelected="1" workbookViewId="0">
      <selection activeCell="F12" sqref="F12"/>
    </sheetView>
  </sheetViews>
  <sheetFormatPr baseColWidth="10" defaultRowHeight="11.25" x14ac:dyDescent="0.2"/>
  <cols>
    <col min="1" max="1" width="15.83203125" style="1" customWidth="1"/>
    <col min="2" max="2" width="38.83203125" style="1" customWidth="1"/>
    <col min="3" max="3" width="24.33203125" style="2" customWidth="1"/>
    <col min="4" max="4" width="19.6640625" style="2" customWidth="1"/>
    <col min="5" max="5" width="16.6640625" style="2" customWidth="1"/>
    <col min="6" max="6" width="15.83203125" style="2" customWidth="1"/>
    <col min="7" max="7" width="19.5" style="2" customWidth="1"/>
    <col min="9" max="9" width="18.6640625" customWidth="1"/>
    <col min="10" max="10" width="15.33203125" customWidth="1"/>
  </cols>
  <sheetData>
    <row r="1" spans="1:10" ht="50.25" customHeight="1" x14ac:dyDescent="0.2">
      <c r="A1" s="9" t="s">
        <v>167</v>
      </c>
      <c r="B1" s="10"/>
      <c r="C1" s="10"/>
      <c r="D1" s="10"/>
      <c r="E1" s="10"/>
      <c r="F1" s="10"/>
      <c r="G1" s="10"/>
    </row>
    <row r="2" spans="1:10" ht="39.75" customHeight="1" x14ac:dyDescent="0.2">
      <c r="A2" s="11" t="s">
        <v>1</v>
      </c>
      <c r="B2" s="11" t="s">
        <v>0</v>
      </c>
      <c r="C2" s="12" t="s">
        <v>5</v>
      </c>
      <c r="D2" s="12" t="s">
        <v>2</v>
      </c>
      <c r="E2" s="12" t="s">
        <v>3</v>
      </c>
      <c r="F2" s="12" t="s">
        <v>4</v>
      </c>
      <c r="G2" s="12" t="s">
        <v>6</v>
      </c>
    </row>
    <row r="3" spans="1:10" ht="12" customHeight="1" x14ac:dyDescent="0.2">
      <c r="A3" s="1" t="str">
        <f>IF((LEFT($B3,0))="",MID($B3,1,9),"")</f>
        <v>111300001</v>
      </c>
      <c r="B3" s="1" t="s">
        <v>8</v>
      </c>
      <c r="C3" s="2">
        <v>596038.88</v>
      </c>
      <c r="D3" s="2">
        <v>73970</v>
      </c>
      <c r="E3" s="2">
        <v>665210.88</v>
      </c>
      <c r="F3" s="2">
        <v>4798</v>
      </c>
      <c r="G3" s="2">
        <v>-591240.88</v>
      </c>
      <c r="I3" s="8"/>
      <c r="J3" s="8"/>
    </row>
    <row r="4" spans="1:10" ht="12" customHeight="1" x14ac:dyDescent="0.2">
      <c r="A4" s="1" t="str">
        <f t="shared" ref="A4:A49" si="0">IF((LEFT($B4,0))="",MID($B4,1,9),"")</f>
        <v>111300002</v>
      </c>
      <c r="B4" s="1" t="s">
        <v>9</v>
      </c>
      <c r="C4" s="2">
        <v>2823197.11</v>
      </c>
      <c r="D4" s="2">
        <v>1210000</v>
      </c>
      <c r="E4" s="2">
        <v>4033197.11</v>
      </c>
      <c r="F4" s="2">
        <v>0</v>
      </c>
      <c r="G4" s="2">
        <v>-2823197.11</v>
      </c>
      <c r="I4" s="8"/>
      <c r="J4" s="8"/>
    </row>
    <row r="5" spans="1:10" ht="12" customHeight="1" x14ac:dyDescent="0.2">
      <c r="A5" s="1" t="str">
        <f t="shared" si="0"/>
        <v>111300003</v>
      </c>
      <c r="B5" s="1" t="s">
        <v>10</v>
      </c>
      <c r="C5" s="2">
        <v>147386.76</v>
      </c>
      <c r="D5" s="2">
        <v>0</v>
      </c>
      <c r="E5" s="2">
        <v>147386.76</v>
      </c>
      <c r="F5" s="2">
        <v>0</v>
      </c>
      <c r="G5" s="2">
        <v>-147386.76</v>
      </c>
      <c r="I5" s="8"/>
      <c r="J5" s="8"/>
    </row>
    <row r="6" spans="1:10" ht="12" customHeight="1" x14ac:dyDescent="0.2">
      <c r="A6" s="1" t="str">
        <f t="shared" si="0"/>
        <v>111300004</v>
      </c>
      <c r="B6" s="1" t="s">
        <v>11</v>
      </c>
      <c r="C6" s="2">
        <v>53429.98</v>
      </c>
      <c r="D6" s="2">
        <v>25305</v>
      </c>
      <c r="E6" s="2">
        <v>78734.98</v>
      </c>
      <c r="F6" s="2">
        <v>0</v>
      </c>
      <c r="G6" s="2">
        <v>-53429.98</v>
      </c>
      <c r="I6" s="8"/>
      <c r="J6" s="8"/>
    </row>
    <row r="7" spans="1:10" ht="12" customHeight="1" x14ac:dyDescent="0.2">
      <c r="A7" s="1" t="str">
        <f t="shared" si="0"/>
        <v>111300005</v>
      </c>
      <c r="B7" s="1" t="s">
        <v>12</v>
      </c>
      <c r="C7" s="2">
        <v>27906.02</v>
      </c>
      <c r="D7" s="2">
        <v>0</v>
      </c>
      <c r="E7" s="2">
        <v>27906.02</v>
      </c>
      <c r="F7" s="2">
        <v>0</v>
      </c>
      <c r="G7" s="2">
        <v>-27906.02</v>
      </c>
      <c r="I7" s="8"/>
      <c r="J7" s="8"/>
    </row>
    <row r="8" spans="1:10" ht="12" customHeight="1" x14ac:dyDescent="0.2">
      <c r="A8" s="1" t="str">
        <f t="shared" si="0"/>
        <v>111300007</v>
      </c>
      <c r="B8" s="1" t="s">
        <v>13</v>
      </c>
      <c r="C8" s="2">
        <v>119414.95</v>
      </c>
      <c r="D8" s="2">
        <v>44660</v>
      </c>
      <c r="E8" s="2">
        <v>164074.95000000001</v>
      </c>
      <c r="F8" s="2">
        <v>0</v>
      </c>
      <c r="G8" s="2">
        <v>-119414.95</v>
      </c>
      <c r="I8" s="8"/>
      <c r="J8" s="8"/>
    </row>
    <row r="9" spans="1:10" ht="12" customHeight="1" x14ac:dyDescent="0.2">
      <c r="A9" s="1" t="str">
        <f t="shared" si="0"/>
        <v>111300010</v>
      </c>
      <c r="B9" s="1" t="s">
        <v>147</v>
      </c>
      <c r="C9" s="2">
        <v>500963.67</v>
      </c>
      <c r="D9" s="2">
        <v>1263721.1100000001</v>
      </c>
      <c r="E9" s="2">
        <v>840951.84</v>
      </c>
      <c r="F9" s="2">
        <v>923732.94</v>
      </c>
      <c r="G9" s="2">
        <v>422769.27</v>
      </c>
      <c r="I9" s="8"/>
      <c r="J9" s="8"/>
    </row>
    <row r="10" spans="1:10" ht="12" customHeight="1" x14ac:dyDescent="0.2">
      <c r="A10" s="1" t="str">
        <f t="shared" si="0"/>
        <v>111300011</v>
      </c>
      <c r="B10" s="1" t="s">
        <v>156</v>
      </c>
      <c r="C10" s="2">
        <v>0</v>
      </c>
      <c r="D10" s="2">
        <v>12231279.67</v>
      </c>
      <c r="E10" s="2">
        <v>9000225.3499999996</v>
      </c>
      <c r="F10" s="2">
        <v>3231054.32</v>
      </c>
      <c r="G10" s="2">
        <v>3231054.32</v>
      </c>
      <c r="I10" s="8"/>
      <c r="J10" s="8"/>
    </row>
    <row r="11" spans="1:10" ht="12" customHeight="1" x14ac:dyDescent="0.2">
      <c r="A11" s="1" t="str">
        <f t="shared" si="0"/>
        <v>111300012</v>
      </c>
      <c r="B11" s="1" t="s">
        <v>157</v>
      </c>
      <c r="C11" s="2">
        <v>0</v>
      </c>
      <c r="D11" s="2">
        <v>102216.13</v>
      </c>
      <c r="E11" s="2">
        <v>37763.15</v>
      </c>
      <c r="F11" s="2">
        <v>64452.98</v>
      </c>
      <c r="G11" s="2">
        <v>64452.98</v>
      </c>
      <c r="I11" s="8"/>
      <c r="J11" s="8"/>
    </row>
    <row r="12" spans="1:10" ht="12" customHeight="1" x14ac:dyDescent="0.2">
      <c r="A12" s="1" t="str">
        <f t="shared" si="0"/>
        <v>111300013</v>
      </c>
      <c r="B12" s="1" t="s">
        <v>158</v>
      </c>
      <c r="C12" s="2">
        <v>0</v>
      </c>
      <c r="D12" s="2">
        <v>127906.02</v>
      </c>
      <c r="E12" s="2">
        <v>118129.96</v>
      </c>
      <c r="F12" s="2">
        <v>9776.06</v>
      </c>
      <c r="G12" s="2">
        <v>9776.06</v>
      </c>
      <c r="I12" s="8"/>
      <c r="J12" s="8"/>
    </row>
    <row r="13" spans="1:10" ht="12" customHeight="1" x14ac:dyDescent="0.2">
      <c r="A13" s="1" t="str">
        <f t="shared" si="0"/>
        <v>111300014</v>
      </c>
      <c r="B13" s="1" t="s">
        <v>159</v>
      </c>
      <c r="C13" s="2">
        <v>0</v>
      </c>
      <c r="D13" s="2">
        <v>387831.23</v>
      </c>
      <c r="E13" s="2">
        <v>369132.97</v>
      </c>
      <c r="F13" s="2">
        <v>18698.259999999998</v>
      </c>
      <c r="G13" s="2">
        <v>18698.259999999998</v>
      </c>
      <c r="I13" s="8"/>
      <c r="J13" s="8"/>
    </row>
    <row r="14" spans="1:10" ht="12" customHeight="1" x14ac:dyDescent="0.2">
      <c r="A14" s="1" t="str">
        <f t="shared" si="0"/>
        <v>111300015</v>
      </c>
      <c r="B14" s="1" t="s">
        <v>160</v>
      </c>
      <c r="C14" s="2">
        <v>0</v>
      </c>
      <c r="D14" s="2">
        <v>182637.52</v>
      </c>
      <c r="E14" s="2">
        <v>5635.69</v>
      </c>
      <c r="F14" s="2">
        <v>177001.83</v>
      </c>
      <c r="G14" s="2">
        <v>177001.83</v>
      </c>
      <c r="I14" s="8"/>
      <c r="J14" s="8"/>
    </row>
    <row r="15" spans="1:10" ht="12" customHeight="1" x14ac:dyDescent="0.2">
      <c r="A15" s="1" t="str">
        <f t="shared" si="0"/>
        <v>112200001</v>
      </c>
      <c r="B15" s="1" t="s">
        <v>14</v>
      </c>
      <c r="C15" s="2">
        <v>3447.95</v>
      </c>
      <c r="D15" s="2">
        <v>3190.43</v>
      </c>
      <c r="E15" s="2">
        <v>3448</v>
      </c>
      <c r="F15" s="2">
        <v>3190.38</v>
      </c>
      <c r="G15" s="2">
        <v>-257.57</v>
      </c>
      <c r="I15" s="8"/>
      <c r="J15" s="8"/>
    </row>
    <row r="16" spans="1:10" ht="12" customHeight="1" x14ac:dyDescent="0.2">
      <c r="A16" s="1" t="str">
        <f t="shared" si="0"/>
        <v>112200002</v>
      </c>
      <c r="B16" s="1" t="s">
        <v>15</v>
      </c>
      <c r="C16" s="2">
        <v>0</v>
      </c>
      <c r="D16" s="2">
        <v>3103056.33</v>
      </c>
      <c r="E16" s="2">
        <v>3103041.33</v>
      </c>
      <c r="F16" s="2">
        <v>15</v>
      </c>
      <c r="G16" s="2">
        <v>15</v>
      </c>
      <c r="I16" s="8"/>
      <c r="J16" s="8"/>
    </row>
    <row r="17" spans="1:10" ht="12" customHeight="1" x14ac:dyDescent="0.2">
      <c r="A17" s="1" t="str">
        <f t="shared" si="0"/>
        <v>112300003</v>
      </c>
      <c r="B17" s="1" t="s">
        <v>65</v>
      </c>
      <c r="C17" s="2">
        <v>8950</v>
      </c>
      <c r="D17" s="2">
        <v>17300</v>
      </c>
      <c r="E17" s="2">
        <v>22300</v>
      </c>
      <c r="F17" s="2">
        <v>3950</v>
      </c>
      <c r="G17" s="2">
        <v>-5000</v>
      </c>
      <c r="I17" s="8"/>
      <c r="J17" s="8"/>
    </row>
    <row r="18" spans="1:10" ht="12" customHeight="1" x14ac:dyDescent="0.2">
      <c r="A18" s="1" t="str">
        <f t="shared" si="0"/>
        <v>112500001</v>
      </c>
      <c r="B18" s="1" t="s">
        <v>16</v>
      </c>
      <c r="C18" s="2">
        <v>10000</v>
      </c>
      <c r="D18" s="2">
        <v>0</v>
      </c>
      <c r="E18" s="2">
        <v>0</v>
      </c>
      <c r="F18" s="2">
        <v>10000</v>
      </c>
      <c r="G18" s="2">
        <v>0</v>
      </c>
      <c r="I18" s="8"/>
      <c r="J18" s="8"/>
    </row>
    <row r="19" spans="1:10" ht="12" customHeight="1" x14ac:dyDescent="0.2">
      <c r="A19" s="1" t="str">
        <f t="shared" si="0"/>
        <v>112900001</v>
      </c>
      <c r="B19" s="1" t="s">
        <v>161</v>
      </c>
      <c r="C19" s="2">
        <v>0</v>
      </c>
      <c r="D19" s="2">
        <v>180</v>
      </c>
      <c r="E19" s="2">
        <v>0</v>
      </c>
      <c r="F19" s="2">
        <v>180</v>
      </c>
      <c r="G19" s="2">
        <v>180</v>
      </c>
      <c r="I19" s="8"/>
      <c r="J19" s="8"/>
    </row>
    <row r="20" spans="1:10" ht="12" customHeight="1" x14ac:dyDescent="0.2">
      <c r="A20" s="1" t="str">
        <f t="shared" si="0"/>
        <v>122100001</v>
      </c>
      <c r="B20" s="1" t="s">
        <v>17</v>
      </c>
      <c r="C20" s="2">
        <v>4347.83</v>
      </c>
      <c r="D20" s="2">
        <v>0</v>
      </c>
      <c r="E20" s="2">
        <v>0</v>
      </c>
      <c r="F20" s="2">
        <v>4347.83</v>
      </c>
      <c r="G20" s="2">
        <v>0</v>
      </c>
      <c r="I20" s="8"/>
      <c r="J20" s="8"/>
    </row>
    <row r="21" spans="1:10" ht="12" customHeight="1" x14ac:dyDescent="0.2">
      <c r="A21" s="1" t="str">
        <f t="shared" si="0"/>
        <v>124115111</v>
      </c>
      <c r="B21" s="1" t="s">
        <v>18</v>
      </c>
      <c r="C21" s="2">
        <v>1191788.28</v>
      </c>
      <c r="D21" s="2">
        <v>0</v>
      </c>
      <c r="E21" s="2">
        <v>0</v>
      </c>
      <c r="F21" s="2">
        <v>1191788.28</v>
      </c>
      <c r="G21" s="2">
        <v>0</v>
      </c>
      <c r="I21" s="8"/>
      <c r="J21" s="8"/>
    </row>
    <row r="22" spans="1:10" ht="12" customHeight="1" x14ac:dyDescent="0.2">
      <c r="A22" s="1" t="str">
        <f t="shared" si="0"/>
        <v>124125121</v>
      </c>
      <c r="B22" s="1" t="s">
        <v>100</v>
      </c>
      <c r="C22" s="2">
        <v>7156.93</v>
      </c>
      <c r="D22" s="2">
        <v>0</v>
      </c>
      <c r="E22" s="2">
        <v>0</v>
      </c>
      <c r="F22" s="2">
        <v>7156.93</v>
      </c>
      <c r="G22" s="2">
        <v>0</v>
      </c>
      <c r="I22" s="8"/>
      <c r="J22" s="8"/>
    </row>
    <row r="23" spans="1:10" ht="12" customHeight="1" x14ac:dyDescent="0.2">
      <c r="A23" s="1" t="str">
        <f t="shared" si="0"/>
        <v>124135151</v>
      </c>
      <c r="B23" s="1" t="s">
        <v>19</v>
      </c>
      <c r="C23" s="2">
        <v>1442819.12</v>
      </c>
      <c r="D23" s="2">
        <v>0</v>
      </c>
      <c r="E23" s="2">
        <v>0</v>
      </c>
      <c r="F23" s="2">
        <v>1442819.12</v>
      </c>
      <c r="G23" s="2">
        <v>0</v>
      </c>
      <c r="I23" s="8"/>
      <c r="J23" s="8"/>
    </row>
    <row r="24" spans="1:10" ht="12" customHeight="1" x14ac:dyDescent="0.2">
      <c r="A24" s="1" t="str">
        <f>IF((LEFT($B24,0))="",MID($B24,1,9),"")</f>
        <v>124195191</v>
      </c>
      <c r="B24" s="1" t="s">
        <v>101</v>
      </c>
      <c r="C24" s="2">
        <v>3431617.24</v>
      </c>
      <c r="D24" s="2">
        <v>0</v>
      </c>
      <c r="E24" s="2">
        <v>0</v>
      </c>
      <c r="F24" s="2">
        <v>3431617.24</v>
      </c>
      <c r="G24" s="2">
        <v>0</v>
      </c>
      <c r="I24" s="8"/>
      <c r="J24" s="8"/>
    </row>
    <row r="25" spans="1:10" ht="12" customHeight="1" x14ac:dyDescent="0.2">
      <c r="A25" s="1" t="str">
        <f t="shared" si="0"/>
        <v>124195192</v>
      </c>
      <c r="B25" s="1" t="s">
        <v>102</v>
      </c>
      <c r="C25" s="2">
        <v>1431.18</v>
      </c>
      <c r="D25" s="2">
        <v>0</v>
      </c>
      <c r="E25" s="2">
        <v>0</v>
      </c>
      <c r="F25" s="2">
        <v>1431.18</v>
      </c>
      <c r="G25" s="2">
        <v>0</v>
      </c>
      <c r="I25" s="8"/>
      <c r="J25" s="8"/>
    </row>
    <row r="26" spans="1:10" ht="12" customHeight="1" x14ac:dyDescent="0.2">
      <c r="A26" s="1" t="str">
        <f t="shared" si="0"/>
        <v>124215211</v>
      </c>
      <c r="B26" s="1" t="s">
        <v>20</v>
      </c>
      <c r="C26" s="2">
        <v>3348283.54</v>
      </c>
      <c r="D26" s="2">
        <v>0</v>
      </c>
      <c r="E26" s="2">
        <v>0</v>
      </c>
      <c r="F26" s="2">
        <v>3348283.54</v>
      </c>
      <c r="G26" s="2">
        <v>0</v>
      </c>
      <c r="I26" s="8"/>
      <c r="J26" s="8"/>
    </row>
    <row r="27" spans="1:10" ht="12" customHeight="1" x14ac:dyDescent="0.2">
      <c r="A27" s="1" t="str">
        <f t="shared" si="0"/>
        <v>124235231</v>
      </c>
      <c r="B27" s="1" t="s">
        <v>21</v>
      </c>
      <c r="C27" s="2">
        <v>102176.44</v>
      </c>
      <c r="D27" s="2">
        <v>0</v>
      </c>
      <c r="E27" s="2">
        <v>0</v>
      </c>
      <c r="F27" s="2">
        <v>102176.44</v>
      </c>
      <c r="G27" s="2">
        <v>0</v>
      </c>
      <c r="I27" s="8"/>
      <c r="J27" s="8"/>
    </row>
    <row r="28" spans="1:10" ht="12" customHeight="1" x14ac:dyDescent="0.2">
      <c r="A28" s="1" t="str">
        <f t="shared" si="0"/>
        <v>124295291</v>
      </c>
      <c r="B28" s="1" t="s">
        <v>103</v>
      </c>
      <c r="C28" s="2">
        <v>5210630.5199999996</v>
      </c>
      <c r="D28" s="2">
        <v>0</v>
      </c>
      <c r="E28" s="2">
        <v>0</v>
      </c>
      <c r="F28" s="2">
        <v>5210630.5199999996</v>
      </c>
      <c r="G28" s="2">
        <v>0</v>
      </c>
      <c r="I28" s="8"/>
      <c r="J28" s="8"/>
    </row>
    <row r="29" spans="1:10" ht="12" customHeight="1" x14ac:dyDescent="0.2">
      <c r="A29" s="1" t="str">
        <f t="shared" si="0"/>
        <v>124415411</v>
      </c>
      <c r="B29" s="1" t="s">
        <v>22</v>
      </c>
      <c r="C29" s="2">
        <v>2419640</v>
      </c>
      <c r="D29" s="2">
        <v>0</v>
      </c>
      <c r="E29" s="2">
        <v>0</v>
      </c>
      <c r="F29" s="2">
        <v>2419640</v>
      </c>
      <c r="G29" s="2">
        <v>0</v>
      </c>
      <c r="I29" s="8"/>
      <c r="J29" s="8"/>
    </row>
    <row r="30" spans="1:10" ht="12" customHeight="1" x14ac:dyDescent="0.2">
      <c r="A30" s="1" t="str">
        <f t="shared" si="0"/>
        <v>124425421</v>
      </c>
      <c r="B30" s="1" t="s">
        <v>23</v>
      </c>
      <c r="C30" s="2">
        <v>694840</v>
      </c>
      <c r="D30" s="2">
        <v>0</v>
      </c>
      <c r="E30" s="2">
        <v>0</v>
      </c>
      <c r="F30" s="2">
        <v>694840</v>
      </c>
      <c r="G30" s="2">
        <v>0</v>
      </c>
      <c r="I30" s="8"/>
      <c r="J30" s="8"/>
    </row>
    <row r="31" spans="1:10" s="7" customFormat="1" ht="12" customHeight="1" x14ac:dyDescent="0.2">
      <c r="A31" s="5" t="str">
        <f t="shared" si="0"/>
        <v>124645641</v>
      </c>
      <c r="B31" s="5" t="s">
        <v>104</v>
      </c>
      <c r="C31" s="6">
        <v>187197.71</v>
      </c>
      <c r="D31" s="6">
        <v>0</v>
      </c>
      <c r="E31" s="6">
        <v>0</v>
      </c>
      <c r="F31" s="6">
        <v>187197.71</v>
      </c>
      <c r="G31" s="6">
        <v>0</v>
      </c>
      <c r="I31" s="8"/>
      <c r="J31" s="8"/>
    </row>
    <row r="32" spans="1:10" ht="12" customHeight="1" x14ac:dyDescent="0.2">
      <c r="A32" s="1" t="str">
        <f t="shared" si="0"/>
        <v>124655651</v>
      </c>
      <c r="B32" s="1" t="s">
        <v>105</v>
      </c>
      <c r="C32" s="2">
        <v>107764.09</v>
      </c>
      <c r="D32" s="2">
        <v>0</v>
      </c>
      <c r="E32" s="2">
        <v>0</v>
      </c>
      <c r="F32" s="2">
        <v>107764.09</v>
      </c>
      <c r="G32" s="2">
        <v>0</v>
      </c>
      <c r="I32" s="8"/>
      <c r="J32" s="8"/>
    </row>
    <row r="33" spans="1:10" ht="12" customHeight="1" x14ac:dyDescent="0.2">
      <c r="A33" s="1" t="str">
        <f t="shared" si="0"/>
        <v>124665661</v>
      </c>
      <c r="B33" s="1" t="s">
        <v>24</v>
      </c>
      <c r="C33" s="2">
        <v>204270.98</v>
      </c>
      <c r="D33" s="2">
        <v>0</v>
      </c>
      <c r="E33" s="2">
        <v>0</v>
      </c>
      <c r="F33" s="2">
        <v>204270.98</v>
      </c>
      <c r="G33" s="2">
        <v>0</v>
      </c>
      <c r="I33" s="8"/>
      <c r="J33" s="8"/>
    </row>
    <row r="34" spans="1:10" ht="12" customHeight="1" x14ac:dyDescent="0.2">
      <c r="A34" s="1" t="str">
        <f t="shared" si="0"/>
        <v>124665662</v>
      </c>
      <c r="B34" s="1" t="s">
        <v>106</v>
      </c>
      <c r="C34" s="2">
        <v>3670.84</v>
      </c>
      <c r="D34" s="2">
        <v>0</v>
      </c>
      <c r="E34" s="2">
        <v>0</v>
      </c>
      <c r="F34" s="2">
        <v>3670.84</v>
      </c>
      <c r="G34" s="2">
        <v>0</v>
      </c>
      <c r="I34" s="8"/>
      <c r="J34" s="8"/>
    </row>
    <row r="35" spans="1:10" ht="12" customHeight="1" x14ac:dyDescent="0.2">
      <c r="A35" s="1" t="str">
        <f t="shared" si="0"/>
        <v>124675671</v>
      </c>
      <c r="B35" s="1" t="s">
        <v>107</v>
      </c>
      <c r="C35" s="2">
        <v>73961.899999999994</v>
      </c>
      <c r="D35" s="2">
        <v>0</v>
      </c>
      <c r="E35" s="2">
        <v>0</v>
      </c>
      <c r="F35" s="2">
        <v>73961.899999999994</v>
      </c>
      <c r="G35" s="2">
        <v>0</v>
      </c>
      <c r="I35" s="8"/>
      <c r="J35" s="8"/>
    </row>
    <row r="36" spans="1:10" ht="12" customHeight="1" x14ac:dyDescent="0.2">
      <c r="A36" s="1" t="str">
        <f>IF((LEFT($B36,0))="",MID($B36,1,9),"")</f>
        <v>124715133</v>
      </c>
      <c r="B36" s="1" t="s">
        <v>108</v>
      </c>
      <c r="C36" s="2">
        <v>877793.63</v>
      </c>
      <c r="D36" s="2">
        <v>0</v>
      </c>
      <c r="E36" s="2">
        <v>0</v>
      </c>
      <c r="F36" s="2">
        <v>877793.63</v>
      </c>
      <c r="G36" s="2">
        <v>0</v>
      </c>
      <c r="I36" s="8"/>
      <c r="J36" s="8"/>
    </row>
    <row r="37" spans="1:10" ht="12" customHeight="1" x14ac:dyDescent="0.2">
      <c r="A37" s="1" t="str">
        <f t="shared" si="0"/>
        <v>125105911</v>
      </c>
      <c r="B37" s="1" t="s">
        <v>25</v>
      </c>
      <c r="C37" s="2">
        <v>27249</v>
      </c>
      <c r="D37" s="2">
        <v>0</v>
      </c>
      <c r="E37" s="2">
        <v>0</v>
      </c>
      <c r="F37" s="2">
        <v>27249</v>
      </c>
      <c r="G37" s="2">
        <v>0</v>
      </c>
      <c r="I37" s="8"/>
      <c r="J37" s="8"/>
    </row>
    <row r="38" spans="1:10" ht="12" customHeight="1" x14ac:dyDescent="0.2">
      <c r="A38" s="1" t="str">
        <f t="shared" si="0"/>
        <v>126305111</v>
      </c>
      <c r="B38" s="1" t="s">
        <v>26</v>
      </c>
      <c r="C38" s="2">
        <v>-169730.2</v>
      </c>
      <c r="D38" s="2">
        <v>0</v>
      </c>
      <c r="E38" s="2">
        <v>0</v>
      </c>
      <c r="F38" s="2">
        <v>-169730.2</v>
      </c>
      <c r="G38" s="2">
        <v>0</v>
      </c>
      <c r="I38" s="8"/>
      <c r="J38" s="8"/>
    </row>
    <row r="39" spans="1:10" ht="12" customHeight="1" x14ac:dyDescent="0.2">
      <c r="A39" s="1" t="str">
        <f t="shared" si="0"/>
        <v>126305121</v>
      </c>
      <c r="B39" s="1" t="s">
        <v>109</v>
      </c>
      <c r="C39" s="2">
        <v>-1789.22</v>
      </c>
      <c r="D39" s="2">
        <v>0</v>
      </c>
      <c r="E39" s="2">
        <v>0</v>
      </c>
      <c r="F39" s="2">
        <v>-1789.22</v>
      </c>
      <c r="G39" s="2">
        <v>0</v>
      </c>
      <c r="I39" s="8"/>
      <c r="J39" s="8"/>
    </row>
    <row r="40" spans="1:10" ht="12" customHeight="1" x14ac:dyDescent="0.2">
      <c r="A40" s="1" t="str">
        <f t="shared" si="0"/>
        <v>126305151</v>
      </c>
      <c r="B40" s="1" t="s">
        <v>27</v>
      </c>
      <c r="C40" s="2">
        <v>-669518.84</v>
      </c>
      <c r="D40" s="2">
        <v>0</v>
      </c>
      <c r="E40" s="2">
        <v>0</v>
      </c>
      <c r="F40" s="2">
        <v>-669518.84</v>
      </c>
      <c r="G40" s="2">
        <v>0</v>
      </c>
      <c r="I40" s="8"/>
      <c r="J40" s="8"/>
    </row>
    <row r="41" spans="1:10" ht="12" customHeight="1" x14ac:dyDescent="0.2">
      <c r="A41" s="1" t="str">
        <f t="shared" si="0"/>
        <v>126305191</v>
      </c>
      <c r="B41" s="1" t="s">
        <v>110</v>
      </c>
      <c r="C41" s="2">
        <v>-143005.9</v>
      </c>
      <c r="D41" s="2">
        <v>0</v>
      </c>
      <c r="E41" s="2">
        <v>0</v>
      </c>
      <c r="F41" s="2">
        <v>-143005.9</v>
      </c>
      <c r="G41" s="2">
        <v>0</v>
      </c>
      <c r="I41" s="8"/>
      <c r="J41" s="8"/>
    </row>
    <row r="42" spans="1:10" ht="12" customHeight="1" x14ac:dyDescent="0.2">
      <c r="A42" s="1" t="str">
        <f t="shared" si="0"/>
        <v>126305192</v>
      </c>
      <c r="B42" s="1" t="s">
        <v>111</v>
      </c>
      <c r="C42" s="2">
        <v>-739.45</v>
      </c>
      <c r="D42" s="2">
        <v>0</v>
      </c>
      <c r="E42" s="2">
        <v>0</v>
      </c>
      <c r="F42" s="2">
        <v>-739.45</v>
      </c>
      <c r="G42" s="2">
        <v>0</v>
      </c>
      <c r="I42" s="8"/>
      <c r="J42" s="8"/>
    </row>
    <row r="43" spans="1:10" ht="12" customHeight="1" x14ac:dyDescent="0.2">
      <c r="A43" s="1" t="str">
        <f t="shared" si="0"/>
        <v>126305211</v>
      </c>
      <c r="B43" s="1" t="s">
        <v>28</v>
      </c>
      <c r="C43" s="2">
        <v>-377766.37</v>
      </c>
      <c r="D43" s="2">
        <v>0</v>
      </c>
      <c r="E43" s="2">
        <v>0</v>
      </c>
      <c r="F43" s="2">
        <v>-377766.37</v>
      </c>
      <c r="G43" s="2">
        <v>0</v>
      </c>
      <c r="I43" s="8"/>
      <c r="J43" s="8"/>
    </row>
    <row r="44" spans="1:10" ht="12" customHeight="1" x14ac:dyDescent="0.2">
      <c r="A44" s="1" t="str">
        <f t="shared" si="0"/>
        <v>126305231</v>
      </c>
      <c r="B44" s="1" t="s">
        <v>29</v>
      </c>
      <c r="C44" s="2">
        <v>-26294.1</v>
      </c>
      <c r="D44" s="2">
        <v>0</v>
      </c>
      <c r="E44" s="2">
        <v>0</v>
      </c>
      <c r="F44" s="2">
        <v>-26294.1</v>
      </c>
      <c r="G44" s="2">
        <v>0</v>
      </c>
      <c r="I44" s="8"/>
      <c r="J44" s="8"/>
    </row>
    <row r="45" spans="1:10" ht="12" customHeight="1" x14ac:dyDescent="0.2">
      <c r="A45" s="1" t="str">
        <f t="shared" si="0"/>
        <v>126305291</v>
      </c>
      <c r="B45" s="1" t="s">
        <v>112</v>
      </c>
      <c r="C45" s="2">
        <v>-1855574.25</v>
      </c>
      <c r="D45" s="2">
        <v>0</v>
      </c>
      <c r="E45" s="2">
        <v>0</v>
      </c>
      <c r="F45" s="2">
        <v>-1855574.25</v>
      </c>
      <c r="G45" s="2">
        <v>0</v>
      </c>
      <c r="I45" s="8"/>
      <c r="J45" s="8"/>
    </row>
    <row r="46" spans="1:10" ht="12" customHeight="1" x14ac:dyDescent="0.2">
      <c r="A46" s="1" t="str">
        <f>IF((LEFT($B46,0))="",MID($B46,1,9),"")</f>
        <v>126305411</v>
      </c>
      <c r="B46" s="1" t="s">
        <v>30</v>
      </c>
      <c r="C46" s="2">
        <v>-1618536.5</v>
      </c>
      <c r="D46" s="2">
        <v>0</v>
      </c>
      <c r="E46" s="2">
        <v>0</v>
      </c>
      <c r="F46" s="2">
        <v>-1618536.5</v>
      </c>
      <c r="G46" s="2">
        <v>0</v>
      </c>
      <c r="I46" s="8"/>
      <c r="J46" s="8"/>
    </row>
    <row r="47" spans="1:10" ht="12" customHeight="1" x14ac:dyDescent="0.2">
      <c r="A47" s="1" t="str">
        <f t="shared" si="0"/>
        <v>126305421</v>
      </c>
      <c r="B47" s="1" t="s">
        <v>74</v>
      </c>
      <c r="C47" s="2">
        <v>-347420</v>
      </c>
      <c r="D47" s="2">
        <v>0</v>
      </c>
      <c r="E47" s="2">
        <v>0</v>
      </c>
      <c r="F47" s="2">
        <v>-347420</v>
      </c>
      <c r="G47" s="2">
        <v>0</v>
      </c>
      <c r="I47" s="8"/>
      <c r="J47" s="8"/>
    </row>
    <row r="48" spans="1:10" ht="12" customHeight="1" x14ac:dyDescent="0.2">
      <c r="A48" s="1" t="str">
        <f t="shared" si="0"/>
        <v>126305641</v>
      </c>
      <c r="B48" s="1" t="s">
        <v>113</v>
      </c>
      <c r="C48" s="2">
        <v>-13920.89</v>
      </c>
      <c r="D48" s="2">
        <v>0</v>
      </c>
      <c r="E48" s="2">
        <v>0</v>
      </c>
      <c r="F48" s="2">
        <v>-13920.89</v>
      </c>
      <c r="G48" s="2">
        <v>0</v>
      </c>
      <c r="I48" s="8"/>
      <c r="J48" s="8"/>
    </row>
    <row r="49" spans="1:10" ht="12" customHeight="1" x14ac:dyDescent="0.2">
      <c r="A49" s="1" t="str">
        <f t="shared" si="0"/>
        <v>126305651</v>
      </c>
      <c r="B49" s="1" t="s">
        <v>114</v>
      </c>
      <c r="C49" s="2">
        <v>-35567.86</v>
      </c>
      <c r="D49" s="2">
        <v>0</v>
      </c>
      <c r="E49" s="2">
        <v>0</v>
      </c>
      <c r="F49" s="2">
        <v>-35567.86</v>
      </c>
      <c r="G49" s="2">
        <v>0</v>
      </c>
      <c r="I49" s="8"/>
      <c r="J49" s="8"/>
    </row>
    <row r="50" spans="1:10" ht="12" customHeight="1" x14ac:dyDescent="0.2">
      <c r="A50" s="1" t="str">
        <f t="shared" ref="A50:A55" si="1">IF((LEFT($B50,0))="",MID($B50,1,9),"")</f>
        <v>126305661</v>
      </c>
      <c r="B50" s="1" t="s">
        <v>31</v>
      </c>
      <c r="C50" s="2">
        <v>-46155.31</v>
      </c>
      <c r="D50" s="2">
        <v>0</v>
      </c>
      <c r="E50" s="2">
        <v>0</v>
      </c>
      <c r="F50" s="2">
        <v>-46155.31</v>
      </c>
      <c r="G50" s="2">
        <v>0</v>
      </c>
      <c r="I50" s="8"/>
      <c r="J50" s="8"/>
    </row>
    <row r="51" spans="1:10" ht="12" customHeight="1" x14ac:dyDescent="0.2">
      <c r="A51" s="1" t="str">
        <f t="shared" si="1"/>
        <v>126305662</v>
      </c>
      <c r="B51" s="1" t="s">
        <v>115</v>
      </c>
      <c r="C51" s="2">
        <v>-1682.46</v>
      </c>
      <c r="D51" s="2">
        <v>0</v>
      </c>
      <c r="E51" s="2">
        <v>0</v>
      </c>
      <c r="F51" s="2">
        <v>-1682.46</v>
      </c>
      <c r="G51" s="2">
        <v>0</v>
      </c>
      <c r="I51" s="8"/>
      <c r="J51" s="8"/>
    </row>
    <row r="52" spans="1:10" ht="12" customHeight="1" x14ac:dyDescent="0.2">
      <c r="A52" s="1" t="str">
        <f t="shared" si="1"/>
        <v>126305671</v>
      </c>
      <c r="B52" s="1" t="s">
        <v>116</v>
      </c>
      <c r="C52" s="2">
        <v>-55515.92</v>
      </c>
      <c r="D52" s="2">
        <v>0</v>
      </c>
      <c r="E52" s="2">
        <v>0</v>
      </c>
      <c r="F52" s="2">
        <v>-55515.92</v>
      </c>
      <c r="G52" s="2">
        <v>0</v>
      </c>
      <c r="I52" s="8"/>
      <c r="J52" s="8"/>
    </row>
    <row r="53" spans="1:10" ht="12" customHeight="1" x14ac:dyDescent="0.2">
      <c r="A53" s="1" t="str">
        <f t="shared" si="1"/>
        <v>126505911</v>
      </c>
      <c r="B53" s="1" t="s">
        <v>32</v>
      </c>
      <c r="C53" s="2">
        <v>-13534.58</v>
      </c>
      <c r="D53" s="2">
        <v>0</v>
      </c>
      <c r="E53" s="2">
        <v>0</v>
      </c>
      <c r="F53" s="2">
        <v>-13534.58</v>
      </c>
      <c r="G53" s="2">
        <v>0</v>
      </c>
      <c r="I53" s="8"/>
      <c r="J53" s="8"/>
    </row>
    <row r="54" spans="1:10" ht="12" customHeight="1" x14ac:dyDescent="0.2">
      <c r="A54" s="1" t="str">
        <f t="shared" si="1"/>
        <v>211100002</v>
      </c>
      <c r="B54" s="1" t="s">
        <v>33</v>
      </c>
      <c r="C54" s="2">
        <v>0</v>
      </c>
      <c r="D54" s="2">
        <v>1994153.5</v>
      </c>
      <c r="E54" s="2">
        <v>1994153.5</v>
      </c>
      <c r="F54" s="2">
        <v>0</v>
      </c>
      <c r="G54" s="2">
        <v>0</v>
      </c>
      <c r="I54" s="8"/>
      <c r="J54" s="8"/>
    </row>
    <row r="55" spans="1:10" ht="12" customHeight="1" x14ac:dyDescent="0.2">
      <c r="A55" s="1" t="str">
        <f t="shared" si="1"/>
        <v>211200001</v>
      </c>
      <c r="B55" s="1" t="s">
        <v>34</v>
      </c>
      <c r="C55" s="2">
        <v>-4237.5</v>
      </c>
      <c r="D55" s="2">
        <v>827558.2</v>
      </c>
      <c r="E55" s="2">
        <v>823320.7</v>
      </c>
      <c r="F55" s="2">
        <v>0</v>
      </c>
      <c r="G55" s="2">
        <v>4237.5</v>
      </c>
      <c r="I55" s="8"/>
      <c r="J55" s="8"/>
    </row>
    <row r="56" spans="1:10" ht="12" customHeight="1" x14ac:dyDescent="0.2">
      <c r="A56" s="1" t="str">
        <f t="shared" ref="A56:A77" si="2">IF((LEFT($B56,0))="",MID($B56,1,9),"")</f>
        <v>211700001</v>
      </c>
      <c r="B56" s="1" t="s">
        <v>35</v>
      </c>
      <c r="C56" s="2">
        <v>-81532.31</v>
      </c>
      <c r="D56" s="2">
        <v>81532</v>
      </c>
      <c r="E56" s="2">
        <v>97606.01</v>
      </c>
      <c r="F56" s="2">
        <v>-97606.32</v>
      </c>
      <c r="G56" s="2">
        <v>-16074.01</v>
      </c>
      <c r="I56" s="8"/>
      <c r="J56" s="8"/>
    </row>
    <row r="57" spans="1:10" ht="12" customHeight="1" x14ac:dyDescent="0.2">
      <c r="A57" s="1" t="str">
        <f t="shared" si="2"/>
        <v>211700002</v>
      </c>
      <c r="B57" s="1" t="s">
        <v>36</v>
      </c>
      <c r="C57" s="2">
        <v>-22771.599999999999</v>
      </c>
      <c r="D57" s="2">
        <v>22773</v>
      </c>
      <c r="E57" s="2">
        <v>22870.98</v>
      </c>
      <c r="F57" s="2">
        <v>-22869.58</v>
      </c>
      <c r="G57" s="2">
        <v>-97.98</v>
      </c>
      <c r="I57" s="8"/>
      <c r="J57" s="8"/>
    </row>
    <row r="58" spans="1:10" ht="12" customHeight="1" x14ac:dyDescent="0.2">
      <c r="A58" s="1" t="str">
        <f t="shared" si="2"/>
        <v>211700003</v>
      </c>
      <c r="B58" s="1" t="s">
        <v>37</v>
      </c>
      <c r="C58" s="2">
        <v>-18220.68</v>
      </c>
      <c r="D58" s="2">
        <v>18220</v>
      </c>
      <c r="E58" s="2">
        <v>29190.6</v>
      </c>
      <c r="F58" s="2">
        <v>-29191.279999999999</v>
      </c>
      <c r="G58" s="2">
        <v>-10970.6</v>
      </c>
      <c r="I58" s="8"/>
      <c r="J58" s="8"/>
    </row>
    <row r="59" spans="1:10" ht="12" customHeight="1" x14ac:dyDescent="0.2">
      <c r="A59" s="1" t="str">
        <f t="shared" si="2"/>
        <v>211700004</v>
      </c>
      <c r="B59" s="1" t="s">
        <v>38</v>
      </c>
      <c r="C59" s="2">
        <v>-1903.12</v>
      </c>
      <c r="D59" s="2">
        <v>1900</v>
      </c>
      <c r="E59" s="2">
        <v>3056.47</v>
      </c>
      <c r="F59" s="2">
        <v>-3059.59</v>
      </c>
      <c r="G59" s="2">
        <v>-1156.47</v>
      </c>
      <c r="I59" s="8"/>
      <c r="J59" s="8"/>
    </row>
    <row r="60" spans="1:10" ht="12" customHeight="1" x14ac:dyDescent="0.2">
      <c r="A60" s="1" t="str">
        <f t="shared" si="2"/>
        <v>211700005</v>
      </c>
      <c r="B60" s="1" t="s">
        <v>78</v>
      </c>
      <c r="C60" s="2">
        <v>-1135.8</v>
      </c>
      <c r="D60" s="2">
        <v>1136</v>
      </c>
      <c r="E60" s="2">
        <v>1135.5899999999999</v>
      </c>
      <c r="F60" s="2">
        <v>-1135.3900000000001</v>
      </c>
      <c r="G60" s="2">
        <v>0.41</v>
      </c>
      <c r="I60" s="8"/>
      <c r="J60" s="8"/>
    </row>
    <row r="61" spans="1:10" ht="12" customHeight="1" x14ac:dyDescent="0.2">
      <c r="A61" s="1" t="str">
        <f t="shared" si="2"/>
        <v>211700006</v>
      </c>
      <c r="B61" s="1" t="s">
        <v>79</v>
      </c>
      <c r="C61" s="2">
        <v>-113.99</v>
      </c>
      <c r="D61" s="2">
        <v>114</v>
      </c>
      <c r="E61" s="2">
        <v>113.56</v>
      </c>
      <c r="F61" s="2">
        <v>-113.55</v>
      </c>
      <c r="G61" s="2">
        <v>0.44</v>
      </c>
      <c r="I61" s="8"/>
      <c r="J61" s="8"/>
    </row>
    <row r="62" spans="1:10" ht="12" customHeight="1" x14ac:dyDescent="0.2">
      <c r="A62" s="1" t="str">
        <f t="shared" si="2"/>
        <v>211700007</v>
      </c>
      <c r="B62" s="1" t="s">
        <v>39</v>
      </c>
      <c r="C62" s="2">
        <v>-2376.12</v>
      </c>
      <c r="D62" s="2">
        <v>2407</v>
      </c>
      <c r="E62" s="2">
        <v>2427.8200000000002</v>
      </c>
      <c r="F62" s="2">
        <v>-2396.94</v>
      </c>
      <c r="G62" s="2">
        <v>-20.82</v>
      </c>
      <c r="I62" s="8"/>
      <c r="J62" s="8"/>
    </row>
    <row r="63" spans="1:10" ht="12" customHeight="1" x14ac:dyDescent="0.2">
      <c r="A63" s="1" t="str">
        <f t="shared" si="2"/>
        <v>211700101</v>
      </c>
      <c r="B63" s="1" t="s">
        <v>40</v>
      </c>
      <c r="C63" s="2">
        <v>-54322.86</v>
      </c>
      <c r="D63" s="2">
        <v>40976.449999999997</v>
      </c>
      <c r="E63" s="2">
        <v>26117.85</v>
      </c>
      <c r="F63" s="2">
        <v>-39464.26</v>
      </c>
      <c r="G63" s="2">
        <v>14858.6</v>
      </c>
      <c r="I63" s="8"/>
      <c r="J63" s="8"/>
    </row>
    <row r="64" spans="1:10" ht="12" customHeight="1" x14ac:dyDescent="0.2">
      <c r="A64" s="1" t="str">
        <f t="shared" si="2"/>
        <v>211700201</v>
      </c>
      <c r="B64" s="1" t="s">
        <v>41</v>
      </c>
      <c r="C64" s="2">
        <v>-107683.66</v>
      </c>
      <c r="D64" s="2">
        <v>116265.5</v>
      </c>
      <c r="E64" s="2">
        <v>58713.75</v>
      </c>
      <c r="F64" s="2">
        <v>-50131.91</v>
      </c>
      <c r="G64" s="2">
        <v>57551.75</v>
      </c>
      <c r="I64" s="8"/>
      <c r="J64" s="8"/>
    </row>
    <row r="65" spans="1:10" ht="12" customHeight="1" x14ac:dyDescent="0.2">
      <c r="A65" s="1" t="str">
        <f t="shared" si="2"/>
        <v>211700203</v>
      </c>
      <c r="B65" s="1" t="s">
        <v>77</v>
      </c>
      <c r="C65" s="2">
        <v>-1209.3599999999999</v>
      </c>
      <c r="D65" s="2">
        <v>603.32000000000005</v>
      </c>
      <c r="E65" s="2">
        <v>603.32000000000005</v>
      </c>
      <c r="F65" s="2">
        <v>-1209.3599999999999</v>
      </c>
      <c r="G65" s="2">
        <v>0</v>
      </c>
      <c r="I65" s="8"/>
      <c r="J65" s="8"/>
    </row>
    <row r="66" spans="1:10" ht="12" customHeight="1" x14ac:dyDescent="0.2">
      <c r="A66" s="1" t="str">
        <f t="shared" si="2"/>
        <v>211900001</v>
      </c>
      <c r="B66" s="1" t="s">
        <v>42</v>
      </c>
      <c r="C66" s="2">
        <v>-52670.41</v>
      </c>
      <c r="D66" s="2">
        <v>23017.81</v>
      </c>
      <c r="E66" s="2">
        <v>23017.81</v>
      </c>
      <c r="F66" s="2">
        <v>-52670.41</v>
      </c>
      <c r="G66" s="2">
        <v>0</v>
      </c>
      <c r="I66" s="8"/>
      <c r="J66" s="8"/>
    </row>
    <row r="67" spans="1:10" ht="12" customHeight="1" x14ac:dyDescent="0.2">
      <c r="A67" s="1" t="str">
        <f t="shared" si="2"/>
        <v>211900002</v>
      </c>
      <c r="B67" s="1" t="s">
        <v>43</v>
      </c>
      <c r="C67" s="2">
        <v>-182637.52</v>
      </c>
      <c r="D67" s="2">
        <v>10297.41</v>
      </c>
      <c r="E67" s="2">
        <v>35055.96</v>
      </c>
      <c r="F67" s="2">
        <v>-207396.07</v>
      </c>
      <c r="G67" s="2">
        <v>-24758.55</v>
      </c>
      <c r="I67" s="8"/>
      <c r="J67" s="8"/>
    </row>
    <row r="68" spans="1:10" ht="12" customHeight="1" x14ac:dyDescent="0.2">
      <c r="A68" s="1" t="str">
        <f t="shared" si="2"/>
        <v>311000002</v>
      </c>
      <c r="B68" s="1" t="s">
        <v>44</v>
      </c>
      <c r="C68" s="2">
        <v>-4660315.57</v>
      </c>
      <c r="D68" s="2">
        <v>0</v>
      </c>
      <c r="E68" s="2">
        <v>0</v>
      </c>
      <c r="F68" s="2">
        <v>-4660315.57</v>
      </c>
      <c r="G68" s="2">
        <v>0</v>
      </c>
      <c r="I68" s="8"/>
      <c r="J68" s="8"/>
    </row>
    <row r="69" spans="1:10" ht="12" customHeight="1" x14ac:dyDescent="0.2">
      <c r="A69" s="1" t="str">
        <f t="shared" si="2"/>
        <v>322000001</v>
      </c>
      <c r="B69" s="1" t="s">
        <v>45</v>
      </c>
      <c r="C69" s="2">
        <v>2298814.44</v>
      </c>
      <c r="D69" s="2">
        <v>0</v>
      </c>
      <c r="E69" s="2">
        <v>0</v>
      </c>
      <c r="F69" s="2">
        <v>2298814.44</v>
      </c>
      <c r="G69" s="2">
        <v>0</v>
      </c>
      <c r="I69" s="8"/>
      <c r="J69" s="8"/>
    </row>
    <row r="70" spans="1:10" ht="12" customHeight="1" x14ac:dyDescent="0.2">
      <c r="A70" s="1" t="str">
        <f t="shared" si="2"/>
        <v>322000002</v>
      </c>
      <c r="B70" s="1" t="s">
        <v>46</v>
      </c>
      <c r="C70" s="2">
        <v>-2755070.85</v>
      </c>
      <c r="D70" s="2">
        <v>0</v>
      </c>
      <c r="E70" s="2">
        <v>0</v>
      </c>
      <c r="F70" s="2">
        <v>-2755070.85</v>
      </c>
      <c r="G70" s="2">
        <v>0</v>
      </c>
      <c r="I70" s="8"/>
      <c r="J70" s="8"/>
    </row>
    <row r="71" spans="1:10" ht="12" customHeight="1" x14ac:dyDescent="0.2">
      <c r="A71" s="1" t="str">
        <f t="shared" si="2"/>
        <v>322000003</v>
      </c>
      <c r="B71" s="1" t="s">
        <v>47</v>
      </c>
      <c r="C71" s="2">
        <v>70067.539999999994</v>
      </c>
      <c r="D71" s="2">
        <v>0</v>
      </c>
      <c r="E71" s="2">
        <v>0</v>
      </c>
      <c r="F71" s="2">
        <v>70067.539999999994</v>
      </c>
      <c r="G71" s="2">
        <v>0</v>
      </c>
      <c r="I71" s="8"/>
      <c r="J71" s="8"/>
    </row>
    <row r="72" spans="1:10" ht="12" customHeight="1" x14ac:dyDescent="0.2">
      <c r="A72" s="1" t="str">
        <f t="shared" si="2"/>
        <v>322000004</v>
      </c>
      <c r="B72" s="1" t="s">
        <v>48</v>
      </c>
      <c r="C72" s="2">
        <v>58417.88</v>
      </c>
      <c r="D72" s="2">
        <v>0</v>
      </c>
      <c r="E72" s="2">
        <v>0</v>
      </c>
      <c r="F72" s="2">
        <v>58417.88</v>
      </c>
      <c r="G72" s="2">
        <v>0</v>
      </c>
      <c r="I72" s="8"/>
      <c r="J72" s="8"/>
    </row>
    <row r="73" spans="1:10" ht="12" customHeight="1" x14ac:dyDescent="0.2">
      <c r="A73" s="1" t="str">
        <f t="shared" si="2"/>
        <v>322000005</v>
      </c>
      <c r="B73" s="1" t="s">
        <v>49</v>
      </c>
      <c r="C73" s="2">
        <v>-2992075.61</v>
      </c>
      <c r="D73" s="2">
        <v>0</v>
      </c>
      <c r="E73" s="2">
        <v>0</v>
      </c>
      <c r="F73" s="2">
        <v>-2992075.61</v>
      </c>
      <c r="G73" s="2">
        <v>0</v>
      </c>
      <c r="I73" s="8"/>
      <c r="J73" s="8"/>
    </row>
    <row r="74" spans="1:10" ht="12" customHeight="1" x14ac:dyDescent="0.2">
      <c r="A74" s="1" t="str">
        <f t="shared" si="2"/>
        <v>322000006</v>
      </c>
      <c r="B74" s="1" t="s">
        <v>50</v>
      </c>
      <c r="C74" s="2">
        <v>-1530762.55</v>
      </c>
      <c r="D74" s="2">
        <v>0</v>
      </c>
      <c r="E74" s="2">
        <v>0</v>
      </c>
      <c r="F74" s="2">
        <v>-1530762.55</v>
      </c>
      <c r="G74" s="2">
        <v>0</v>
      </c>
      <c r="I74" s="8"/>
      <c r="J74" s="8"/>
    </row>
    <row r="75" spans="1:10" ht="12" customHeight="1" x14ac:dyDescent="0.2">
      <c r="A75" s="1" t="str">
        <f t="shared" si="2"/>
        <v>322000007</v>
      </c>
      <c r="B75" s="1" t="s">
        <v>51</v>
      </c>
      <c r="C75" s="2">
        <v>-1433078.37</v>
      </c>
      <c r="D75" s="2">
        <v>0</v>
      </c>
      <c r="E75" s="2">
        <v>0</v>
      </c>
      <c r="F75" s="2">
        <v>-1433078.37</v>
      </c>
      <c r="G75" s="2">
        <v>0</v>
      </c>
      <c r="I75" s="8"/>
      <c r="J75" s="8"/>
    </row>
    <row r="76" spans="1:10" ht="12" customHeight="1" x14ac:dyDescent="0.2">
      <c r="A76" s="1" t="str">
        <f>IF((LEFT($B76,0))="",MID($B76,1,9),"")</f>
        <v>322000008</v>
      </c>
      <c r="B76" s="1" t="s">
        <v>52</v>
      </c>
      <c r="C76" s="2">
        <v>-166784.85999999999</v>
      </c>
      <c r="D76" s="2">
        <v>0</v>
      </c>
      <c r="E76" s="2">
        <v>0</v>
      </c>
      <c r="F76" s="2">
        <v>-166784.85999999999</v>
      </c>
      <c r="G76" s="2">
        <v>0</v>
      </c>
      <c r="I76" s="8"/>
      <c r="J76" s="8"/>
    </row>
    <row r="77" spans="1:10" ht="12" customHeight="1" x14ac:dyDescent="0.2">
      <c r="A77" s="1" t="str">
        <f t="shared" si="2"/>
        <v>322000009</v>
      </c>
      <c r="B77" s="1" t="s">
        <v>53</v>
      </c>
      <c r="C77" s="2">
        <v>-770736.85</v>
      </c>
      <c r="D77" s="2">
        <v>0</v>
      </c>
      <c r="E77" s="2">
        <v>0</v>
      </c>
      <c r="F77" s="2">
        <v>-770736.85</v>
      </c>
      <c r="G77" s="2">
        <v>0</v>
      </c>
      <c r="I77" s="8"/>
      <c r="J77" s="8"/>
    </row>
    <row r="78" spans="1:10" ht="12" customHeight="1" x14ac:dyDescent="0.2">
      <c r="A78" s="1" t="str">
        <f>IF((LEFT($B78,0))="",MID($B78,1,9),"")</f>
        <v>322000010</v>
      </c>
      <c r="B78" s="1" t="s">
        <v>54</v>
      </c>
      <c r="C78" s="2">
        <v>1472043.84</v>
      </c>
      <c r="D78" s="2">
        <v>0</v>
      </c>
      <c r="E78" s="2">
        <v>0</v>
      </c>
      <c r="F78" s="2">
        <v>1472043.84</v>
      </c>
      <c r="G78" s="2">
        <v>0</v>
      </c>
      <c r="I78" s="8"/>
      <c r="J78" s="8"/>
    </row>
    <row r="79" spans="1:10" ht="12" customHeight="1" x14ac:dyDescent="0.2">
      <c r="A79" s="1" t="str">
        <f t="shared" ref="A79:A118" si="3">IF((LEFT($B79,0))="",MID($B79,1,9),"")</f>
        <v>322000011</v>
      </c>
      <c r="B79" s="1" t="s">
        <v>55</v>
      </c>
      <c r="C79" s="2">
        <v>637374.42000000004</v>
      </c>
      <c r="D79" s="2">
        <v>0</v>
      </c>
      <c r="E79" s="2">
        <v>0</v>
      </c>
      <c r="F79" s="2">
        <v>637374.42000000004</v>
      </c>
      <c r="G79" s="2">
        <v>0</v>
      </c>
      <c r="I79" s="8"/>
      <c r="J79" s="8"/>
    </row>
    <row r="80" spans="1:10" ht="12" customHeight="1" x14ac:dyDescent="0.2">
      <c r="A80" s="1" t="str">
        <f t="shared" si="3"/>
        <v>322000012</v>
      </c>
      <c r="B80" s="1" t="s">
        <v>56</v>
      </c>
      <c r="C80" s="2">
        <v>36936.69</v>
      </c>
      <c r="D80" s="2">
        <v>0</v>
      </c>
      <c r="E80" s="2">
        <v>0</v>
      </c>
      <c r="F80" s="2">
        <v>36936.69</v>
      </c>
      <c r="G80" s="2">
        <v>0</v>
      </c>
      <c r="I80" s="8"/>
      <c r="J80" s="8"/>
    </row>
    <row r="81" spans="1:10" ht="12" customHeight="1" x14ac:dyDescent="0.2">
      <c r="A81" s="1" t="str">
        <f t="shared" si="3"/>
        <v>322000013</v>
      </c>
      <c r="B81" s="1" t="s">
        <v>75</v>
      </c>
      <c r="C81" s="2">
        <v>467914.99</v>
      </c>
      <c r="D81" s="2">
        <v>0</v>
      </c>
      <c r="E81" s="2">
        <v>0</v>
      </c>
      <c r="F81" s="2">
        <v>467914.99</v>
      </c>
      <c r="G81" s="2">
        <v>0</v>
      </c>
      <c r="I81" s="8"/>
      <c r="J81" s="8"/>
    </row>
    <row r="82" spans="1:10" s="7" customFormat="1" ht="12" customHeight="1" x14ac:dyDescent="0.2">
      <c r="A82" s="5" t="str">
        <f t="shared" si="3"/>
        <v>322000014</v>
      </c>
      <c r="B82" s="5" t="s">
        <v>81</v>
      </c>
      <c r="C82" s="6">
        <v>639724.65</v>
      </c>
      <c r="D82" s="6">
        <v>733284.92</v>
      </c>
      <c r="E82" s="6">
        <v>0</v>
      </c>
      <c r="F82" s="6">
        <v>1373009.57</v>
      </c>
      <c r="G82" s="6">
        <v>733284.92</v>
      </c>
      <c r="I82" s="8"/>
      <c r="J82" s="8"/>
    </row>
    <row r="83" spans="1:10" ht="12" customHeight="1" x14ac:dyDescent="0.2">
      <c r="A83" s="1" t="str">
        <f t="shared" si="3"/>
        <v>322000101</v>
      </c>
      <c r="B83" s="1" t="s">
        <v>117</v>
      </c>
      <c r="C83" s="2">
        <v>-1600000</v>
      </c>
      <c r="D83" s="2">
        <v>0</v>
      </c>
      <c r="E83" s="2">
        <v>0</v>
      </c>
      <c r="F83" s="2">
        <v>-1600000</v>
      </c>
      <c r="G83" s="2">
        <v>0</v>
      </c>
      <c r="I83" s="8"/>
      <c r="J83" s="8"/>
    </row>
    <row r="84" spans="1:10" ht="12" customHeight="1" x14ac:dyDescent="0.2">
      <c r="A84" s="1" t="str">
        <f t="shared" si="3"/>
        <v>322000102</v>
      </c>
      <c r="B84" s="1" t="s">
        <v>118</v>
      </c>
      <c r="C84" s="2">
        <v>-2061291.02</v>
      </c>
      <c r="D84" s="2">
        <v>0</v>
      </c>
      <c r="E84" s="2">
        <v>0</v>
      </c>
      <c r="F84" s="2">
        <v>-2061291.02</v>
      </c>
      <c r="G84" s="2">
        <v>0</v>
      </c>
      <c r="I84" s="8"/>
      <c r="J84" s="8"/>
    </row>
    <row r="85" spans="1:10" ht="12" customHeight="1" x14ac:dyDescent="0.2">
      <c r="A85" s="1" t="str">
        <f t="shared" si="3"/>
        <v>322000103</v>
      </c>
      <c r="B85" s="1" t="s">
        <v>119</v>
      </c>
      <c r="C85" s="2">
        <v>-2388921.0699999998</v>
      </c>
      <c r="D85" s="2">
        <v>0</v>
      </c>
      <c r="E85" s="2">
        <v>0</v>
      </c>
      <c r="F85" s="2">
        <v>-2388921.0699999998</v>
      </c>
      <c r="G85" s="2">
        <v>0</v>
      </c>
      <c r="I85" s="8"/>
      <c r="J85" s="8"/>
    </row>
    <row r="86" spans="1:10" ht="12" customHeight="1" x14ac:dyDescent="0.2">
      <c r="A86" s="1" t="str">
        <f t="shared" si="3"/>
        <v>322000501</v>
      </c>
      <c r="B86" s="1" t="s">
        <v>162</v>
      </c>
      <c r="C86" s="2">
        <v>0</v>
      </c>
      <c r="D86" s="2">
        <v>0</v>
      </c>
      <c r="E86" s="2">
        <v>733284.92</v>
      </c>
      <c r="F86" s="2">
        <v>-733284.92</v>
      </c>
      <c r="G86" s="2">
        <v>-733284.92</v>
      </c>
      <c r="I86" s="8"/>
      <c r="J86" s="8"/>
    </row>
    <row r="87" spans="1:10" ht="12" customHeight="1" x14ac:dyDescent="0.2">
      <c r="A87" s="1" t="str">
        <f t="shared" si="3"/>
        <v>415101001</v>
      </c>
      <c r="B87" s="1" t="s">
        <v>82</v>
      </c>
      <c r="C87" s="2">
        <v>-664833</v>
      </c>
      <c r="D87" s="2">
        <v>0</v>
      </c>
      <c r="E87" s="2">
        <v>416653.3</v>
      </c>
      <c r="F87" s="2">
        <v>-1081486.3</v>
      </c>
      <c r="G87" s="2">
        <v>-416653.3</v>
      </c>
      <c r="I87" s="8"/>
      <c r="J87" s="8"/>
    </row>
    <row r="88" spans="1:10" ht="12" customHeight="1" x14ac:dyDescent="0.2">
      <c r="A88" s="1" t="str">
        <f t="shared" si="3"/>
        <v>415101002</v>
      </c>
      <c r="B88" s="1" t="s">
        <v>163</v>
      </c>
      <c r="C88" s="2">
        <v>0</v>
      </c>
      <c r="D88" s="2">
        <v>0</v>
      </c>
      <c r="E88" s="2">
        <v>3686</v>
      </c>
      <c r="F88" s="2">
        <v>-3686</v>
      </c>
      <c r="G88" s="2">
        <v>-3686</v>
      </c>
      <c r="I88" s="8"/>
      <c r="J88" s="8"/>
    </row>
    <row r="89" spans="1:10" ht="12" customHeight="1" x14ac:dyDescent="0.2">
      <c r="A89" s="1" t="str">
        <f t="shared" si="3"/>
        <v>415101003</v>
      </c>
      <c r="B89" s="1" t="s">
        <v>83</v>
      </c>
      <c r="C89" s="2">
        <v>-39121</v>
      </c>
      <c r="D89" s="2">
        <v>0</v>
      </c>
      <c r="E89" s="2">
        <v>8395</v>
      </c>
      <c r="F89" s="2">
        <v>-47516</v>
      </c>
      <c r="G89" s="2">
        <v>-8395</v>
      </c>
      <c r="I89" s="8"/>
      <c r="J89" s="8"/>
    </row>
    <row r="90" spans="1:10" ht="12" customHeight="1" x14ac:dyDescent="0.2">
      <c r="A90" s="1" t="str">
        <f t="shared" si="3"/>
        <v>415101004</v>
      </c>
      <c r="B90" s="1" t="s">
        <v>84</v>
      </c>
      <c r="C90" s="2">
        <v>-110723</v>
      </c>
      <c r="D90" s="2">
        <v>0</v>
      </c>
      <c r="E90" s="2">
        <v>37200</v>
      </c>
      <c r="F90" s="2">
        <v>-147923</v>
      </c>
      <c r="G90" s="2">
        <v>-37200</v>
      </c>
      <c r="I90" s="8"/>
      <c r="J90" s="8"/>
    </row>
    <row r="91" spans="1:10" ht="12" customHeight="1" x14ac:dyDescent="0.2">
      <c r="A91" s="1" t="str">
        <f t="shared" si="3"/>
        <v>415101005</v>
      </c>
      <c r="B91" s="1" t="s">
        <v>120</v>
      </c>
      <c r="C91" s="2">
        <v>-73145</v>
      </c>
      <c r="D91" s="2">
        <v>0</v>
      </c>
      <c r="E91" s="2">
        <v>11825</v>
      </c>
      <c r="F91" s="2">
        <v>-84970</v>
      </c>
      <c r="G91" s="2">
        <v>-11825</v>
      </c>
      <c r="I91" s="8"/>
      <c r="J91" s="8"/>
    </row>
    <row r="92" spans="1:10" ht="12" customHeight="1" x14ac:dyDescent="0.2">
      <c r="A92" s="1" t="str">
        <f t="shared" si="3"/>
        <v>415101006</v>
      </c>
      <c r="B92" s="1" t="s">
        <v>121</v>
      </c>
      <c r="C92" s="2">
        <v>-10974</v>
      </c>
      <c r="D92" s="2">
        <v>0</v>
      </c>
      <c r="E92" s="2">
        <v>1299</v>
      </c>
      <c r="F92" s="2">
        <v>-12273</v>
      </c>
      <c r="G92" s="2">
        <v>-1299</v>
      </c>
      <c r="I92" s="8"/>
      <c r="J92" s="8"/>
    </row>
    <row r="93" spans="1:10" ht="12" customHeight="1" x14ac:dyDescent="0.2">
      <c r="A93" s="1" t="str">
        <f t="shared" si="3"/>
        <v>415101007</v>
      </c>
      <c r="B93" s="1" t="s">
        <v>122</v>
      </c>
      <c r="C93" s="2">
        <v>-139590</v>
      </c>
      <c r="D93" s="2">
        <v>0</v>
      </c>
      <c r="E93" s="2">
        <v>16700</v>
      </c>
      <c r="F93" s="2">
        <v>-156290</v>
      </c>
      <c r="G93" s="2">
        <v>-16700</v>
      </c>
      <c r="I93" s="8"/>
      <c r="J93" s="8"/>
    </row>
    <row r="94" spans="1:10" ht="12" customHeight="1" x14ac:dyDescent="0.2">
      <c r="A94" s="1" t="str">
        <f t="shared" si="3"/>
        <v>415101008</v>
      </c>
      <c r="B94" s="1" t="s">
        <v>148</v>
      </c>
      <c r="C94" s="2">
        <v>-105</v>
      </c>
      <c r="D94" s="2">
        <v>0</v>
      </c>
      <c r="E94" s="2">
        <v>0</v>
      </c>
      <c r="F94" s="2">
        <v>-105</v>
      </c>
      <c r="G94" s="2">
        <v>0</v>
      </c>
      <c r="I94" s="8"/>
      <c r="J94" s="8"/>
    </row>
    <row r="95" spans="1:10" ht="12" customHeight="1" x14ac:dyDescent="0.2">
      <c r="A95" s="1" t="str">
        <f t="shared" si="3"/>
        <v>415101010</v>
      </c>
      <c r="B95" s="1" t="s">
        <v>149</v>
      </c>
      <c r="C95" s="2">
        <v>-2000</v>
      </c>
      <c r="D95" s="2">
        <v>0</v>
      </c>
      <c r="E95" s="2">
        <v>0</v>
      </c>
      <c r="F95" s="2">
        <v>-2000</v>
      </c>
      <c r="G95" s="2">
        <v>0</v>
      </c>
      <c r="I95" s="8"/>
      <c r="J95" s="8"/>
    </row>
    <row r="96" spans="1:10" ht="12" customHeight="1" x14ac:dyDescent="0.2">
      <c r="A96" s="1" t="str">
        <f t="shared" si="3"/>
        <v>415101012</v>
      </c>
      <c r="B96" s="1" t="s">
        <v>85</v>
      </c>
      <c r="C96" s="2">
        <v>-24793.87</v>
      </c>
      <c r="D96" s="2">
        <v>0</v>
      </c>
      <c r="E96" s="2">
        <v>141594.70000000001</v>
      </c>
      <c r="F96" s="2">
        <v>-166388.57</v>
      </c>
      <c r="G96" s="2">
        <v>-141594.70000000001</v>
      </c>
      <c r="I96" s="8"/>
      <c r="J96" s="8"/>
    </row>
    <row r="97" spans="1:10" ht="12" customHeight="1" x14ac:dyDescent="0.2">
      <c r="A97" s="1" t="str">
        <f t="shared" si="3"/>
        <v>417301001</v>
      </c>
      <c r="B97" s="1" t="s">
        <v>123</v>
      </c>
      <c r="C97" s="2">
        <v>-1449991.26</v>
      </c>
      <c r="D97" s="2">
        <v>156</v>
      </c>
      <c r="E97" s="2">
        <v>2081</v>
      </c>
      <c r="F97" s="2">
        <v>-1451916.26</v>
      </c>
      <c r="G97" s="2">
        <v>-1925</v>
      </c>
      <c r="I97" s="8"/>
      <c r="J97" s="8"/>
    </row>
    <row r="98" spans="1:10" ht="12" customHeight="1" x14ac:dyDescent="0.2">
      <c r="A98" s="1" t="str">
        <f t="shared" si="3"/>
        <v>417301002</v>
      </c>
      <c r="B98" s="1" t="s">
        <v>124</v>
      </c>
      <c r="C98" s="2">
        <v>-501987.61</v>
      </c>
      <c r="D98" s="2">
        <v>0</v>
      </c>
      <c r="E98" s="2">
        <v>275</v>
      </c>
      <c r="F98" s="2">
        <v>-502262.61</v>
      </c>
      <c r="G98" s="2">
        <v>-275</v>
      </c>
      <c r="I98" s="8"/>
      <c r="J98" s="8"/>
    </row>
    <row r="99" spans="1:10" ht="12" customHeight="1" x14ac:dyDescent="0.2">
      <c r="A99" s="1" t="str">
        <f>IF((LEFT($B99,0))="",MID($B99,1,9),"")</f>
        <v>422101001</v>
      </c>
      <c r="B99" s="1" t="s">
        <v>86</v>
      </c>
      <c r="C99" s="2">
        <v>-5680000</v>
      </c>
      <c r="D99" s="2">
        <v>0</v>
      </c>
      <c r="E99" s="2">
        <v>1400000</v>
      </c>
      <c r="F99" s="2">
        <v>-7080000</v>
      </c>
      <c r="G99" s="2">
        <v>-1400000</v>
      </c>
      <c r="I99" s="8"/>
      <c r="J99" s="8"/>
    </row>
    <row r="100" spans="1:10" ht="12" customHeight="1" x14ac:dyDescent="0.2">
      <c r="A100" s="1" t="str">
        <f t="shared" si="3"/>
        <v>422101002</v>
      </c>
      <c r="B100" s="1" t="s">
        <v>87</v>
      </c>
      <c r="C100" s="2">
        <v>-280000</v>
      </c>
      <c r="D100" s="2">
        <v>0</v>
      </c>
      <c r="E100" s="2">
        <v>120000</v>
      </c>
      <c r="F100" s="2">
        <v>-400000</v>
      </c>
      <c r="G100" s="2">
        <v>-120000</v>
      </c>
      <c r="I100" s="8"/>
      <c r="J100" s="8"/>
    </row>
    <row r="101" spans="1:10" ht="12" customHeight="1" x14ac:dyDescent="0.2">
      <c r="A101" s="1" t="str">
        <f t="shared" si="3"/>
        <v>422101003</v>
      </c>
      <c r="B101" s="1" t="s">
        <v>88</v>
      </c>
      <c r="C101" s="2">
        <v>-3150000</v>
      </c>
      <c r="D101" s="2">
        <v>0</v>
      </c>
      <c r="E101" s="2">
        <v>900000</v>
      </c>
      <c r="F101" s="2">
        <v>-4050000</v>
      </c>
      <c r="G101" s="2">
        <v>-900000</v>
      </c>
      <c r="I101" s="8"/>
      <c r="J101" s="8"/>
    </row>
    <row r="102" spans="1:10" ht="12" customHeight="1" x14ac:dyDescent="0.2">
      <c r="A102" s="1" t="str">
        <f t="shared" si="3"/>
        <v>422301001</v>
      </c>
      <c r="B102" s="1" t="s">
        <v>150</v>
      </c>
      <c r="C102" s="2">
        <v>-50610</v>
      </c>
      <c r="D102" s="2">
        <v>0</v>
      </c>
      <c r="E102" s="2">
        <v>25305</v>
      </c>
      <c r="F102" s="2">
        <v>-75915</v>
      </c>
      <c r="G102" s="2">
        <v>-25305</v>
      </c>
      <c r="I102" s="8"/>
      <c r="J102" s="8"/>
    </row>
    <row r="103" spans="1:10" ht="12" customHeight="1" x14ac:dyDescent="0.2">
      <c r="A103" s="1" t="str">
        <f t="shared" si="3"/>
        <v>439901001</v>
      </c>
      <c r="B103" s="1" t="s">
        <v>89</v>
      </c>
      <c r="C103" s="2">
        <v>-967</v>
      </c>
      <c r="D103" s="2">
        <v>0</v>
      </c>
      <c r="E103" s="2">
        <v>0</v>
      </c>
      <c r="F103" s="2">
        <v>-967</v>
      </c>
      <c r="G103" s="2">
        <v>0</v>
      </c>
      <c r="I103" s="8"/>
      <c r="J103" s="8"/>
    </row>
    <row r="104" spans="1:10" ht="12" customHeight="1" x14ac:dyDescent="0.2">
      <c r="A104" s="1" t="str">
        <f t="shared" si="3"/>
        <v>511101131</v>
      </c>
      <c r="B104" s="1" t="s">
        <v>57</v>
      </c>
      <c r="C104" s="2">
        <v>3563733.28</v>
      </c>
      <c r="D104" s="2">
        <v>874785.94</v>
      </c>
      <c r="E104" s="2">
        <v>0</v>
      </c>
      <c r="F104" s="2">
        <v>4438519.22</v>
      </c>
      <c r="G104" s="2">
        <v>874785.94</v>
      </c>
      <c r="I104" s="8"/>
      <c r="J104" s="8"/>
    </row>
    <row r="105" spans="1:10" ht="12" customHeight="1" x14ac:dyDescent="0.2">
      <c r="A105" s="1" t="str">
        <f t="shared" si="3"/>
        <v>511201212</v>
      </c>
      <c r="B105" s="1" t="s">
        <v>80</v>
      </c>
      <c r="C105" s="2">
        <v>227166.43</v>
      </c>
      <c r="D105" s="2">
        <v>59341.8</v>
      </c>
      <c r="E105" s="2">
        <v>0</v>
      </c>
      <c r="F105" s="2">
        <v>286508.23</v>
      </c>
      <c r="G105" s="2">
        <v>59341.8</v>
      </c>
      <c r="I105" s="8"/>
      <c r="J105" s="8"/>
    </row>
    <row r="106" spans="1:10" ht="12" customHeight="1" x14ac:dyDescent="0.2">
      <c r="A106" s="1" t="str">
        <f t="shared" si="3"/>
        <v>511301321</v>
      </c>
      <c r="B106" s="1" t="s">
        <v>66</v>
      </c>
      <c r="C106" s="2">
        <v>788.85</v>
      </c>
      <c r="D106" s="2">
        <v>5590.35</v>
      </c>
      <c r="E106" s="2">
        <v>0</v>
      </c>
      <c r="F106" s="2">
        <v>6379.2</v>
      </c>
      <c r="G106" s="2">
        <v>5590.35</v>
      </c>
      <c r="I106" s="8"/>
      <c r="J106" s="8"/>
    </row>
    <row r="107" spans="1:10" ht="12" customHeight="1" x14ac:dyDescent="0.2">
      <c r="A107" s="1" t="str">
        <f t="shared" si="3"/>
        <v>511301322</v>
      </c>
      <c r="B107" s="1" t="s">
        <v>67</v>
      </c>
      <c r="C107" s="2">
        <v>25272.11</v>
      </c>
      <c r="D107" s="2">
        <v>7291.45</v>
      </c>
      <c r="E107" s="2">
        <v>0</v>
      </c>
      <c r="F107" s="2">
        <v>32563.56</v>
      </c>
      <c r="G107" s="2">
        <v>7291.45</v>
      </c>
      <c r="I107" s="8"/>
      <c r="J107" s="8"/>
    </row>
    <row r="108" spans="1:10" ht="12" customHeight="1" x14ac:dyDescent="0.2">
      <c r="A108" s="1" t="str">
        <f t="shared" si="3"/>
        <v>511301323</v>
      </c>
      <c r="B108" s="1" t="s">
        <v>68</v>
      </c>
      <c r="C108" s="2">
        <v>7454.31</v>
      </c>
      <c r="D108" s="2">
        <v>21140.79</v>
      </c>
      <c r="E108" s="2">
        <v>0</v>
      </c>
      <c r="F108" s="2">
        <v>28595.1</v>
      </c>
      <c r="G108" s="2">
        <v>21140.79</v>
      </c>
      <c r="I108" s="8"/>
      <c r="J108" s="8"/>
    </row>
    <row r="109" spans="1:10" ht="12" customHeight="1" x14ac:dyDescent="0.2">
      <c r="A109" s="1" t="str">
        <f t="shared" si="3"/>
        <v>511301331</v>
      </c>
      <c r="B109" s="1" t="s">
        <v>125</v>
      </c>
      <c r="C109" s="2">
        <v>20041.48</v>
      </c>
      <c r="D109" s="2">
        <v>7958.88</v>
      </c>
      <c r="E109" s="2">
        <v>0</v>
      </c>
      <c r="F109" s="2">
        <v>28000.36</v>
      </c>
      <c r="G109" s="2">
        <v>7958.88</v>
      </c>
      <c r="I109" s="8"/>
      <c r="J109" s="8"/>
    </row>
    <row r="110" spans="1:10" ht="12" customHeight="1" x14ac:dyDescent="0.2">
      <c r="A110" s="1" t="str">
        <f t="shared" si="3"/>
        <v>511401413</v>
      </c>
      <c r="B110" s="1" t="s">
        <v>90</v>
      </c>
      <c r="C110" s="2">
        <v>374595.01</v>
      </c>
      <c r="D110" s="2">
        <v>124258.96</v>
      </c>
      <c r="E110" s="2">
        <v>0</v>
      </c>
      <c r="F110" s="2">
        <v>498853.97</v>
      </c>
      <c r="G110" s="2">
        <v>124258.96</v>
      </c>
      <c r="I110" s="8"/>
      <c r="J110" s="8"/>
    </row>
    <row r="111" spans="1:10" ht="12" customHeight="1" x14ac:dyDescent="0.2">
      <c r="A111" s="1" t="str">
        <f t="shared" si="3"/>
        <v>511401421</v>
      </c>
      <c r="B111" s="1" t="s">
        <v>126</v>
      </c>
      <c r="C111" s="2">
        <v>106942.29</v>
      </c>
      <c r="D111" s="2">
        <v>115636.83</v>
      </c>
      <c r="E111" s="2">
        <v>0</v>
      </c>
      <c r="F111" s="2">
        <v>222579.12</v>
      </c>
      <c r="G111" s="2">
        <v>115636.83</v>
      </c>
      <c r="I111" s="8"/>
      <c r="J111" s="8"/>
    </row>
    <row r="112" spans="1:10" ht="12" customHeight="1" x14ac:dyDescent="0.2">
      <c r="A112" s="1" t="str">
        <f t="shared" si="3"/>
        <v>511401431</v>
      </c>
      <c r="B112" s="1" t="s">
        <v>127</v>
      </c>
      <c r="C112" s="2">
        <v>109470.81</v>
      </c>
      <c r="D112" s="2">
        <v>118079.98</v>
      </c>
      <c r="E112" s="2">
        <v>0</v>
      </c>
      <c r="F112" s="2">
        <v>227550.79</v>
      </c>
      <c r="G112" s="2">
        <v>118079.98</v>
      </c>
      <c r="I112" s="8"/>
      <c r="J112" s="8"/>
    </row>
    <row r="113" spans="1:10" ht="12" customHeight="1" x14ac:dyDescent="0.2">
      <c r="A113" s="1" t="str">
        <f t="shared" si="3"/>
        <v>511501511</v>
      </c>
      <c r="B113" s="1" t="s">
        <v>58</v>
      </c>
      <c r="C113" s="2">
        <v>79897.16</v>
      </c>
      <c r="D113" s="2">
        <v>17527.97</v>
      </c>
      <c r="E113" s="2">
        <v>0</v>
      </c>
      <c r="F113" s="2">
        <v>97425.13</v>
      </c>
      <c r="G113" s="2">
        <v>17527.97</v>
      </c>
      <c r="I113" s="8"/>
      <c r="J113" s="8"/>
    </row>
    <row r="114" spans="1:10" ht="12" customHeight="1" x14ac:dyDescent="0.2">
      <c r="A114" s="1" t="str">
        <f t="shared" si="3"/>
        <v>511501522</v>
      </c>
      <c r="B114" s="1" t="s">
        <v>128</v>
      </c>
      <c r="C114" s="2">
        <v>64833.15</v>
      </c>
      <c r="D114" s="2">
        <v>237309.23</v>
      </c>
      <c r="E114" s="2">
        <v>0</v>
      </c>
      <c r="F114" s="2">
        <v>302142.38</v>
      </c>
      <c r="G114" s="2">
        <v>237309.23</v>
      </c>
      <c r="I114" s="8"/>
      <c r="J114" s="8"/>
    </row>
    <row r="115" spans="1:10" ht="12" customHeight="1" x14ac:dyDescent="0.2">
      <c r="A115" s="1" t="str">
        <f t="shared" si="3"/>
        <v>511501591</v>
      </c>
      <c r="B115" s="1" t="s">
        <v>59</v>
      </c>
      <c r="C115" s="2">
        <v>252554.61</v>
      </c>
      <c r="D115" s="2">
        <v>61347.81</v>
      </c>
      <c r="E115" s="2">
        <v>0</v>
      </c>
      <c r="F115" s="2">
        <v>313902.42</v>
      </c>
      <c r="G115" s="2">
        <v>61347.81</v>
      </c>
      <c r="I115" s="8"/>
      <c r="J115" s="8"/>
    </row>
    <row r="116" spans="1:10" ht="12" customHeight="1" x14ac:dyDescent="0.2">
      <c r="A116" s="1" t="str">
        <f t="shared" si="3"/>
        <v>512102111</v>
      </c>
      <c r="B116" s="1" t="s">
        <v>91</v>
      </c>
      <c r="C116" s="2">
        <v>9762.44</v>
      </c>
      <c r="D116" s="2">
        <v>31288.87</v>
      </c>
      <c r="E116" s="2">
        <v>0</v>
      </c>
      <c r="F116" s="2">
        <v>41051.31</v>
      </c>
      <c r="G116" s="2">
        <v>31288.87</v>
      </c>
      <c r="I116" s="8"/>
      <c r="J116" s="8"/>
    </row>
    <row r="117" spans="1:10" ht="12" customHeight="1" x14ac:dyDescent="0.2">
      <c r="A117" s="1" t="str">
        <f t="shared" si="3"/>
        <v>512102112</v>
      </c>
      <c r="B117" s="1" t="s">
        <v>92</v>
      </c>
      <c r="C117" s="2">
        <v>4295</v>
      </c>
      <c r="D117" s="2">
        <v>0</v>
      </c>
      <c r="E117" s="2">
        <v>0</v>
      </c>
      <c r="F117" s="2">
        <v>4295</v>
      </c>
      <c r="G117" s="2">
        <v>0</v>
      </c>
      <c r="I117" s="8"/>
      <c r="J117" s="8"/>
    </row>
    <row r="118" spans="1:10" ht="12" customHeight="1" x14ac:dyDescent="0.2">
      <c r="A118" s="1" t="str">
        <f t="shared" si="3"/>
        <v>512102141</v>
      </c>
      <c r="B118" s="1" t="s">
        <v>129</v>
      </c>
      <c r="C118" s="2">
        <v>6844.02</v>
      </c>
      <c r="D118" s="2">
        <v>12768.6</v>
      </c>
      <c r="E118" s="2">
        <v>0</v>
      </c>
      <c r="F118" s="2">
        <v>19612.62</v>
      </c>
      <c r="G118" s="2">
        <v>12768.6</v>
      </c>
      <c r="I118" s="8"/>
      <c r="J118" s="8"/>
    </row>
    <row r="119" spans="1:10" ht="12" customHeight="1" x14ac:dyDescent="0.2">
      <c r="A119" s="1" t="str">
        <f t="shared" ref="A119:A161" si="4">IF((LEFT($B119,0))="",MID($B119,1,9),"")</f>
        <v>512102161</v>
      </c>
      <c r="B119" s="1" t="s">
        <v>93</v>
      </c>
      <c r="C119" s="2">
        <v>16172.73</v>
      </c>
      <c r="D119" s="2">
        <v>5290.35</v>
      </c>
      <c r="E119" s="2">
        <v>0</v>
      </c>
      <c r="F119" s="2">
        <v>21463.08</v>
      </c>
      <c r="G119" s="2">
        <v>5290.35</v>
      </c>
      <c r="I119" s="8"/>
      <c r="J119" s="8"/>
    </row>
    <row r="120" spans="1:10" ht="12" customHeight="1" x14ac:dyDescent="0.2">
      <c r="A120" s="1" t="str">
        <f t="shared" si="4"/>
        <v>512102171</v>
      </c>
      <c r="B120" s="1" t="s">
        <v>94</v>
      </c>
      <c r="C120" s="2">
        <v>8846.34</v>
      </c>
      <c r="D120" s="2">
        <v>3270.03</v>
      </c>
      <c r="E120" s="2">
        <v>0</v>
      </c>
      <c r="F120" s="2">
        <v>12116.37</v>
      </c>
      <c r="G120" s="2">
        <v>3270.03</v>
      </c>
      <c r="I120" s="8"/>
      <c r="J120" s="8"/>
    </row>
    <row r="121" spans="1:10" x14ac:dyDescent="0.2">
      <c r="A121" s="1" t="str">
        <f t="shared" si="4"/>
        <v>512202212</v>
      </c>
      <c r="B121" s="1" t="s">
        <v>130</v>
      </c>
      <c r="C121" s="2">
        <v>10283.129999999999</v>
      </c>
      <c r="D121" s="2">
        <v>7128.77</v>
      </c>
      <c r="E121" s="2">
        <v>0</v>
      </c>
      <c r="F121" s="2">
        <v>17411.900000000001</v>
      </c>
      <c r="G121" s="2">
        <v>7128.77</v>
      </c>
      <c r="I121" s="8"/>
      <c r="J121" s="8"/>
    </row>
    <row r="122" spans="1:10" x14ac:dyDescent="0.2">
      <c r="A122" s="1" t="str">
        <f t="shared" si="4"/>
        <v>512402461</v>
      </c>
      <c r="B122" s="1" t="s">
        <v>95</v>
      </c>
      <c r="C122" s="2">
        <v>9094.84</v>
      </c>
      <c r="D122" s="2">
        <v>19184.88</v>
      </c>
      <c r="E122" s="2">
        <v>0</v>
      </c>
      <c r="F122" s="2">
        <v>28279.72</v>
      </c>
      <c r="G122" s="2">
        <v>19184.88</v>
      </c>
      <c r="I122" s="8"/>
      <c r="J122" s="8"/>
    </row>
    <row r="123" spans="1:10" x14ac:dyDescent="0.2">
      <c r="A123" s="1" t="str">
        <f t="shared" si="4"/>
        <v>512402491</v>
      </c>
      <c r="B123" s="1" t="s">
        <v>69</v>
      </c>
      <c r="C123" s="2">
        <v>20101.62</v>
      </c>
      <c r="D123" s="2">
        <v>6792.97</v>
      </c>
      <c r="E123" s="2">
        <v>0</v>
      </c>
      <c r="F123" s="2">
        <v>26894.59</v>
      </c>
      <c r="G123" s="2">
        <v>6792.97</v>
      </c>
      <c r="I123" s="8"/>
      <c r="J123" s="8"/>
    </row>
    <row r="124" spans="1:10" x14ac:dyDescent="0.2">
      <c r="A124" s="1" t="str">
        <f t="shared" si="4"/>
        <v>512602612</v>
      </c>
      <c r="B124" s="1" t="s">
        <v>131</v>
      </c>
      <c r="C124" s="2">
        <v>104068.15</v>
      </c>
      <c r="D124" s="2">
        <v>30400</v>
      </c>
      <c r="E124" s="2">
        <v>0</v>
      </c>
      <c r="F124" s="2">
        <v>134468.15</v>
      </c>
      <c r="G124" s="2">
        <v>30400</v>
      </c>
      <c r="I124" s="8"/>
      <c r="J124" s="8"/>
    </row>
    <row r="125" spans="1:10" x14ac:dyDescent="0.2">
      <c r="A125" s="1" t="str">
        <f t="shared" si="4"/>
        <v>512702721</v>
      </c>
      <c r="B125" s="1" t="s">
        <v>96</v>
      </c>
      <c r="C125" s="2">
        <v>4977.55</v>
      </c>
      <c r="D125" s="2">
        <v>3956.76</v>
      </c>
      <c r="E125" s="2">
        <v>0</v>
      </c>
      <c r="F125" s="2">
        <v>8934.31</v>
      </c>
      <c r="G125" s="2">
        <v>3956.76</v>
      </c>
      <c r="I125" s="8"/>
    </row>
    <row r="126" spans="1:10" x14ac:dyDescent="0.2">
      <c r="A126" s="1" t="str">
        <f t="shared" si="4"/>
        <v>512902911</v>
      </c>
      <c r="B126" s="1" t="s">
        <v>132</v>
      </c>
      <c r="C126" s="2">
        <v>66</v>
      </c>
      <c r="D126" s="2">
        <v>345</v>
      </c>
      <c r="E126" s="2">
        <v>0</v>
      </c>
      <c r="F126" s="2">
        <v>411</v>
      </c>
      <c r="G126" s="2">
        <v>345</v>
      </c>
      <c r="I126" s="8"/>
    </row>
    <row r="127" spans="1:10" x14ac:dyDescent="0.2">
      <c r="A127" s="1" t="str">
        <f t="shared" si="4"/>
        <v>512902921</v>
      </c>
      <c r="B127" s="1" t="s">
        <v>133</v>
      </c>
      <c r="C127" s="2">
        <v>1733.18</v>
      </c>
      <c r="D127" s="2">
        <v>1935</v>
      </c>
      <c r="E127" s="2">
        <v>0</v>
      </c>
      <c r="F127" s="2">
        <v>3668.18</v>
      </c>
      <c r="G127" s="2">
        <v>1935</v>
      </c>
      <c r="I127" s="8"/>
    </row>
    <row r="128" spans="1:10" x14ac:dyDescent="0.2">
      <c r="A128" s="1" t="str">
        <f t="shared" si="4"/>
        <v>512902941</v>
      </c>
      <c r="B128" s="1" t="s">
        <v>151</v>
      </c>
      <c r="C128" s="2">
        <v>1112.44</v>
      </c>
      <c r="D128" s="2">
        <v>1949</v>
      </c>
      <c r="E128" s="2">
        <v>0</v>
      </c>
      <c r="F128" s="2">
        <v>3061.44</v>
      </c>
      <c r="G128" s="2">
        <v>1949</v>
      </c>
      <c r="I128" s="8"/>
    </row>
    <row r="129" spans="1:9" x14ac:dyDescent="0.2">
      <c r="A129" s="1" t="str">
        <f t="shared" si="4"/>
        <v>512902961</v>
      </c>
      <c r="B129" s="1" t="s">
        <v>152</v>
      </c>
      <c r="C129" s="2">
        <v>1789.23</v>
      </c>
      <c r="D129" s="2">
        <v>0</v>
      </c>
      <c r="E129" s="2">
        <v>0</v>
      </c>
      <c r="F129" s="2">
        <v>1789.23</v>
      </c>
      <c r="G129" s="2">
        <v>0</v>
      </c>
      <c r="I129" s="8"/>
    </row>
    <row r="130" spans="1:9" x14ac:dyDescent="0.2">
      <c r="A130" s="1" t="str">
        <f t="shared" si="4"/>
        <v>513103111</v>
      </c>
      <c r="B130" s="1" t="s">
        <v>60</v>
      </c>
      <c r="C130" s="2">
        <v>337135</v>
      </c>
      <c r="D130" s="2">
        <v>129511</v>
      </c>
      <c r="E130" s="2">
        <v>0</v>
      </c>
      <c r="F130" s="2">
        <v>466646</v>
      </c>
      <c r="G130" s="2">
        <v>129511</v>
      </c>
      <c r="I130" s="8"/>
    </row>
    <row r="131" spans="1:9" x14ac:dyDescent="0.2">
      <c r="A131" s="1" t="str">
        <f t="shared" si="4"/>
        <v>513103131</v>
      </c>
      <c r="B131" s="1" t="s">
        <v>61</v>
      </c>
      <c r="C131" s="2">
        <v>138369.37</v>
      </c>
      <c r="D131" s="2">
        <v>0</v>
      </c>
      <c r="E131" s="2">
        <v>0</v>
      </c>
      <c r="F131" s="2">
        <v>138369.37</v>
      </c>
      <c r="G131" s="2">
        <v>0</v>
      </c>
      <c r="I131" s="8"/>
    </row>
    <row r="132" spans="1:9" x14ac:dyDescent="0.2">
      <c r="A132" s="1" t="str">
        <f t="shared" si="4"/>
        <v>513103141</v>
      </c>
      <c r="B132" s="1" t="s">
        <v>70</v>
      </c>
      <c r="C132" s="2">
        <v>40886.92</v>
      </c>
      <c r="D132" s="2">
        <v>10210.459999999999</v>
      </c>
      <c r="E132" s="2">
        <v>0</v>
      </c>
      <c r="F132" s="2">
        <v>51097.38</v>
      </c>
      <c r="G132" s="2">
        <v>10210.459999999999</v>
      </c>
      <c r="I132" s="8"/>
    </row>
    <row r="133" spans="1:9" x14ac:dyDescent="0.2">
      <c r="A133" s="1" t="str">
        <f t="shared" si="4"/>
        <v>513103151</v>
      </c>
      <c r="B133" s="1" t="s">
        <v>97</v>
      </c>
      <c r="C133" s="2">
        <v>10079.92</v>
      </c>
      <c r="D133" s="2">
        <v>3360</v>
      </c>
      <c r="E133" s="2">
        <v>0</v>
      </c>
      <c r="F133" s="2">
        <v>13439.92</v>
      </c>
      <c r="G133" s="2">
        <v>3360</v>
      </c>
      <c r="I133" s="8"/>
    </row>
    <row r="134" spans="1:9" x14ac:dyDescent="0.2">
      <c r="A134" s="1" t="str">
        <f t="shared" si="4"/>
        <v>513103171</v>
      </c>
      <c r="B134" s="1" t="s">
        <v>71</v>
      </c>
      <c r="C134" s="2">
        <v>9727.7999999999993</v>
      </c>
      <c r="D134" s="2">
        <v>2431.9499999999998</v>
      </c>
      <c r="E134" s="2">
        <v>0</v>
      </c>
      <c r="F134" s="2">
        <v>12159.75</v>
      </c>
      <c r="G134" s="2">
        <v>2431.9499999999998</v>
      </c>
      <c r="I134" s="8"/>
    </row>
    <row r="135" spans="1:9" x14ac:dyDescent="0.2">
      <c r="A135" s="1" t="str">
        <f t="shared" si="4"/>
        <v>513103181</v>
      </c>
      <c r="B135" s="1" t="s">
        <v>76</v>
      </c>
      <c r="C135" s="2">
        <v>1474.72</v>
      </c>
      <c r="D135" s="2">
        <v>258.52</v>
      </c>
      <c r="E135" s="2">
        <v>0</v>
      </c>
      <c r="F135" s="2">
        <v>1733.24</v>
      </c>
      <c r="G135" s="2">
        <v>258.52</v>
      </c>
      <c r="I135" s="8"/>
    </row>
    <row r="136" spans="1:9" x14ac:dyDescent="0.2">
      <c r="A136" s="1" t="str">
        <f t="shared" si="4"/>
        <v>513203221</v>
      </c>
      <c r="B136" s="1" t="s">
        <v>134</v>
      </c>
      <c r="C136" s="2">
        <v>52691.360000000001</v>
      </c>
      <c r="D136" s="2">
        <v>12787.25</v>
      </c>
      <c r="E136" s="2">
        <v>0</v>
      </c>
      <c r="F136" s="2">
        <v>65478.61</v>
      </c>
      <c r="G136" s="2">
        <v>12787.25</v>
      </c>
      <c r="I136" s="8"/>
    </row>
    <row r="137" spans="1:9" x14ac:dyDescent="0.2">
      <c r="A137" s="1" t="str">
        <f t="shared" si="4"/>
        <v>513203231</v>
      </c>
      <c r="B137" s="1" t="s">
        <v>135</v>
      </c>
      <c r="C137" s="2">
        <v>7686.62</v>
      </c>
      <c r="D137" s="2">
        <v>2552</v>
      </c>
      <c r="E137" s="2">
        <v>0</v>
      </c>
      <c r="F137" s="2">
        <v>10238.620000000001</v>
      </c>
      <c r="G137" s="2">
        <v>2552</v>
      </c>
      <c r="I137" s="8"/>
    </row>
    <row r="138" spans="1:9" x14ac:dyDescent="0.2">
      <c r="A138" s="1" t="str">
        <f t="shared" si="4"/>
        <v>513203291</v>
      </c>
      <c r="B138" s="1" t="s">
        <v>98</v>
      </c>
      <c r="C138" s="2">
        <v>7308</v>
      </c>
      <c r="D138" s="2">
        <v>8120</v>
      </c>
      <c r="E138" s="2">
        <v>0</v>
      </c>
      <c r="F138" s="2">
        <v>15428</v>
      </c>
      <c r="G138" s="2">
        <v>8120</v>
      </c>
      <c r="I138" s="8"/>
    </row>
    <row r="139" spans="1:9" x14ac:dyDescent="0.2">
      <c r="A139" s="1" t="str">
        <f t="shared" si="4"/>
        <v>513303321</v>
      </c>
      <c r="B139" s="1" t="s">
        <v>153</v>
      </c>
      <c r="C139" s="2">
        <v>48720</v>
      </c>
      <c r="D139" s="2">
        <v>0</v>
      </c>
      <c r="E139" s="2">
        <v>0</v>
      </c>
      <c r="F139" s="2">
        <v>48720</v>
      </c>
      <c r="G139" s="2">
        <v>0</v>
      </c>
      <c r="I139" s="8"/>
    </row>
    <row r="140" spans="1:9" x14ac:dyDescent="0.2">
      <c r="A140" s="1" t="str">
        <f t="shared" si="4"/>
        <v>513303381</v>
      </c>
      <c r="B140" s="1" t="s">
        <v>62</v>
      </c>
      <c r="C140" s="2">
        <v>906424</v>
      </c>
      <c r="D140" s="2">
        <v>223648</v>
      </c>
      <c r="E140" s="2">
        <v>0</v>
      </c>
      <c r="F140" s="2">
        <v>1130072</v>
      </c>
      <c r="G140" s="2">
        <v>223648</v>
      </c>
      <c r="I140" s="8"/>
    </row>
    <row r="141" spans="1:9" x14ac:dyDescent="0.2">
      <c r="A141" s="1" t="str">
        <f t="shared" si="4"/>
        <v>513303391</v>
      </c>
      <c r="B141" s="1" t="s">
        <v>136</v>
      </c>
      <c r="C141" s="2">
        <v>1350548.33</v>
      </c>
      <c r="D141" s="2">
        <v>391483.76</v>
      </c>
      <c r="E141" s="2">
        <v>0</v>
      </c>
      <c r="F141" s="2">
        <v>1742032.09</v>
      </c>
      <c r="G141" s="2">
        <v>391483.76</v>
      </c>
      <c r="I141" s="8"/>
    </row>
    <row r="142" spans="1:9" x14ac:dyDescent="0.2">
      <c r="A142" s="1" t="str">
        <f t="shared" si="4"/>
        <v>513403411</v>
      </c>
      <c r="B142" s="1" t="s">
        <v>63</v>
      </c>
      <c r="C142" s="2">
        <v>20008.95</v>
      </c>
      <c r="D142" s="2">
        <v>909.22</v>
      </c>
      <c r="E142" s="2">
        <v>0</v>
      </c>
      <c r="F142" s="2">
        <v>20918.169999999998</v>
      </c>
      <c r="G142" s="2">
        <v>909.22</v>
      </c>
      <c r="I142" s="8"/>
    </row>
    <row r="143" spans="1:9" x14ac:dyDescent="0.2">
      <c r="A143" s="1" t="str">
        <f t="shared" si="4"/>
        <v>513403451</v>
      </c>
      <c r="B143" s="1" t="s">
        <v>137</v>
      </c>
      <c r="C143" s="2">
        <v>41453.9</v>
      </c>
      <c r="D143" s="2">
        <v>0</v>
      </c>
      <c r="E143" s="2">
        <v>0</v>
      </c>
      <c r="F143" s="2">
        <v>41453.9</v>
      </c>
      <c r="G143" s="2">
        <v>0</v>
      </c>
      <c r="I143" s="8"/>
    </row>
    <row r="144" spans="1:9" x14ac:dyDescent="0.2">
      <c r="A144" s="1" t="str">
        <f t="shared" si="4"/>
        <v>513403471</v>
      </c>
      <c r="B144" s="1" t="s">
        <v>99</v>
      </c>
      <c r="C144" s="2">
        <v>29000</v>
      </c>
      <c r="D144" s="2">
        <v>0</v>
      </c>
      <c r="E144" s="2">
        <v>0</v>
      </c>
      <c r="F144" s="2">
        <v>29000</v>
      </c>
      <c r="G144" s="2">
        <v>0</v>
      </c>
      <c r="I144" s="8"/>
    </row>
    <row r="145" spans="1:9" x14ac:dyDescent="0.2">
      <c r="A145" s="1" t="str">
        <f t="shared" si="4"/>
        <v>513503511</v>
      </c>
      <c r="B145" s="1" t="s">
        <v>154</v>
      </c>
      <c r="C145" s="2">
        <v>25462</v>
      </c>
      <c r="D145" s="2">
        <v>41412</v>
      </c>
      <c r="E145" s="2">
        <v>0</v>
      </c>
      <c r="F145" s="2">
        <v>66874</v>
      </c>
      <c r="G145" s="2">
        <v>41412</v>
      </c>
      <c r="I145" s="8"/>
    </row>
    <row r="146" spans="1:9" x14ac:dyDescent="0.2">
      <c r="A146" s="1" t="str">
        <f t="shared" si="4"/>
        <v>513503522</v>
      </c>
      <c r="B146" s="1" t="s">
        <v>164</v>
      </c>
      <c r="C146" s="2">
        <v>0</v>
      </c>
      <c r="D146" s="2">
        <v>860</v>
      </c>
      <c r="E146" s="2">
        <v>0</v>
      </c>
      <c r="F146" s="2">
        <v>860</v>
      </c>
      <c r="G146" s="2">
        <v>860</v>
      </c>
      <c r="I146" s="8"/>
    </row>
    <row r="147" spans="1:9" x14ac:dyDescent="0.2">
      <c r="A147" s="1" t="str">
        <f t="shared" si="4"/>
        <v>513503551</v>
      </c>
      <c r="B147" s="1" t="s">
        <v>138</v>
      </c>
      <c r="C147" s="2">
        <v>33280.589999999997</v>
      </c>
      <c r="D147" s="2">
        <v>12000</v>
      </c>
      <c r="E147" s="2">
        <v>0</v>
      </c>
      <c r="F147" s="2">
        <v>45280.59</v>
      </c>
      <c r="G147" s="2">
        <v>12000</v>
      </c>
      <c r="I147" s="8"/>
    </row>
    <row r="148" spans="1:9" x14ac:dyDescent="0.2">
      <c r="A148" s="1" t="str">
        <f t="shared" si="4"/>
        <v>513503571</v>
      </c>
      <c r="B148" s="1" t="s">
        <v>139</v>
      </c>
      <c r="C148" s="2">
        <v>20726.88</v>
      </c>
      <c r="D148" s="2">
        <v>0</v>
      </c>
      <c r="E148" s="2">
        <v>0</v>
      </c>
      <c r="F148" s="2">
        <v>20726.88</v>
      </c>
      <c r="G148" s="2">
        <v>0</v>
      </c>
      <c r="I148" s="8"/>
    </row>
    <row r="149" spans="1:9" x14ac:dyDescent="0.2">
      <c r="A149" s="1" t="str">
        <f t="shared" si="4"/>
        <v>513503581</v>
      </c>
      <c r="B149" s="1" t="s">
        <v>140</v>
      </c>
      <c r="C149" s="2">
        <v>167040</v>
      </c>
      <c r="D149" s="2">
        <v>41760</v>
      </c>
      <c r="E149" s="2">
        <v>0</v>
      </c>
      <c r="F149" s="2">
        <v>208800</v>
      </c>
      <c r="G149" s="2">
        <v>41760</v>
      </c>
      <c r="I149" s="8"/>
    </row>
    <row r="150" spans="1:9" x14ac:dyDescent="0.2">
      <c r="A150" s="1" t="str">
        <f t="shared" si="4"/>
        <v>513503591</v>
      </c>
      <c r="B150" s="1" t="s">
        <v>141</v>
      </c>
      <c r="C150" s="2">
        <v>352350</v>
      </c>
      <c r="D150" s="2">
        <v>55100</v>
      </c>
      <c r="E150" s="2">
        <v>0</v>
      </c>
      <c r="F150" s="2">
        <v>407450</v>
      </c>
      <c r="G150" s="2">
        <v>55100</v>
      </c>
      <c r="I150" s="8"/>
    </row>
    <row r="151" spans="1:9" x14ac:dyDescent="0.2">
      <c r="A151" s="1" t="str">
        <f t="shared" si="4"/>
        <v>513603612</v>
      </c>
      <c r="B151" s="1" t="s">
        <v>142</v>
      </c>
      <c r="C151" s="2">
        <v>14967.28</v>
      </c>
      <c r="D151" s="2">
        <v>5457.83</v>
      </c>
      <c r="E151" s="2">
        <v>0</v>
      </c>
      <c r="F151" s="2">
        <v>20425.11</v>
      </c>
      <c r="G151" s="2">
        <v>5457.83</v>
      </c>
      <c r="I151" s="8"/>
    </row>
    <row r="152" spans="1:9" x14ac:dyDescent="0.2">
      <c r="A152" s="1" t="str">
        <f t="shared" si="4"/>
        <v>513603613</v>
      </c>
      <c r="B152" s="1" t="s">
        <v>143</v>
      </c>
      <c r="C152" s="2">
        <v>2356</v>
      </c>
      <c r="D152" s="2">
        <v>0</v>
      </c>
      <c r="E152" s="2">
        <v>0</v>
      </c>
      <c r="F152" s="2">
        <v>2356</v>
      </c>
      <c r="G152" s="2">
        <v>0</v>
      </c>
      <c r="I152" s="8"/>
    </row>
    <row r="153" spans="1:9" x14ac:dyDescent="0.2">
      <c r="A153" s="1" t="str">
        <f t="shared" si="4"/>
        <v>513603621</v>
      </c>
      <c r="B153" s="1" t="s">
        <v>165</v>
      </c>
      <c r="C153" s="2">
        <v>0</v>
      </c>
      <c r="D153" s="2">
        <v>16588</v>
      </c>
      <c r="E153" s="2">
        <v>0</v>
      </c>
      <c r="F153" s="2">
        <v>16588</v>
      </c>
      <c r="G153" s="2">
        <v>16588</v>
      </c>
      <c r="I153" s="8"/>
    </row>
    <row r="154" spans="1:9" x14ac:dyDescent="0.2">
      <c r="A154" s="1" t="str">
        <f t="shared" si="4"/>
        <v>513603691</v>
      </c>
      <c r="B154" s="1" t="s">
        <v>166</v>
      </c>
      <c r="C154" s="2">
        <v>0</v>
      </c>
      <c r="D154" s="2">
        <v>2300</v>
      </c>
      <c r="E154" s="2">
        <v>0</v>
      </c>
      <c r="F154" s="2">
        <v>2300</v>
      </c>
      <c r="G154" s="2">
        <v>2300</v>
      </c>
      <c r="I154" s="8"/>
    </row>
    <row r="155" spans="1:9" x14ac:dyDescent="0.2">
      <c r="A155" s="1" t="str">
        <f t="shared" si="4"/>
        <v>513703721</v>
      </c>
      <c r="B155" s="1" t="s">
        <v>144</v>
      </c>
      <c r="C155" s="2">
        <v>3584.4</v>
      </c>
      <c r="D155" s="2">
        <v>3053.8</v>
      </c>
      <c r="E155" s="2">
        <v>0</v>
      </c>
      <c r="F155" s="2">
        <v>6638.2</v>
      </c>
      <c r="G155" s="2">
        <v>3053.8</v>
      </c>
      <c r="I155" s="8"/>
    </row>
    <row r="156" spans="1:9" x14ac:dyDescent="0.2">
      <c r="A156" s="1" t="str">
        <f t="shared" si="4"/>
        <v>513703751</v>
      </c>
      <c r="B156" s="1" t="s">
        <v>145</v>
      </c>
      <c r="C156" s="2">
        <v>9830.7999999999993</v>
      </c>
      <c r="D156" s="2">
        <v>9469.52</v>
      </c>
      <c r="E156" s="2">
        <v>0</v>
      </c>
      <c r="F156" s="2">
        <v>19300.32</v>
      </c>
      <c r="G156" s="2">
        <v>9469.52</v>
      </c>
      <c r="I156" s="8"/>
    </row>
    <row r="157" spans="1:9" x14ac:dyDescent="0.2">
      <c r="A157" s="1" t="str">
        <f t="shared" si="4"/>
        <v>513803821</v>
      </c>
      <c r="B157" s="1" t="s">
        <v>72</v>
      </c>
      <c r="C157" s="2">
        <v>326089.02</v>
      </c>
      <c r="D157" s="2">
        <v>127759.74</v>
      </c>
      <c r="E157" s="2">
        <v>2351.4299999999998</v>
      </c>
      <c r="F157" s="2">
        <v>451497.33</v>
      </c>
      <c r="G157" s="2">
        <v>125408.31</v>
      </c>
      <c r="I157" s="8"/>
    </row>
    <row r="158" spans="1:9" x14ac:dyDescent="0.2">
      <c r="A158" s="1" t="str">
        <f t="shared" si="4"/>
        <v>513803852</v>
      </c>
      <c r="B158" s="1" t="s">
        <v>146</v>
      </c>
      <c r="C158" s="2">
        <v>4909.78</v>
      </c>
      <c r="D158" s="2">
        <v>661.44</v>
      </c>
      <c r="E158" s="2">
        <v>0</v>
      </c>
      <c r="F158" s="2">
        <v>5571.22</v>
      </c>
      <c r="G158" s="2">
        <v>661.44</v>
      </c>
      <c r="I158" s="8"/>
    </row>
    <row r="159" spans="1:9" x14ac:dyDescent="0.2">
      <c r="A159" s="1" t="str">
        <f t="shared" si="4"/>
        <v>513903921</v>
      </c>
      <c r="B159" s="1" t="s">
        <v>73</v>
      </c>
      <c r="C159" s="2">
        <v>16941.63</v>
      </c>
      <c r="D159" s="2">
        <v>3479.02</v>
      </c>
      <c r="E159" s="2">
        <v>0</v>
      </c>
      <c r="F159" s="2">
        <v>20420.650000000001</v>
      </c>
      <c r="G159" s="2">
        <v>3479.02</v>
      </c>
      <c r="I159" s="8"/>
    </row>
    <row r="160" spans="1:9" x14ac:dyDescent="0.2">
      <c r="A160" s="1" t="str">
        <f t="shared" si="4"/>
        <v>513903981</v>
      </c>
      <c r="B160" s="1" t="s">
        <v>64</v>
      </c>
      <c r="C160" s="2">
        <v>95525.84</v>
      </c>
      <c r="D160" s="2">
        <v>22870.98</v>
      </c>
      <c r="E160" s="2">
        <v>0</v>
      </c>
      <c r="F160" s="2">
        <v>118396.82</v>
      </c>
      <c r="G160" s="2">
        <v>22870.98</v>
      </c>
      <c r="I160" s="8"/>
    </row>
    <row r="161" spans="1:9" x14ac:dyDescent="0.2">
      <c r="A161" s="1" t="str">
        <f t="shared" si="4"/>
        <v>524104413</v>
      </c>
      <c r="B161" s="1" t="s">
        <v>155</v>
      </c>
      <c r="C161" s="2">
        <v>30300</v>
      </c>
      <c r="D161" s="2">
        <v>4900</v>
      </c>
      <c r="E161" s="2">
        <v>0</v>
      </c>
      <c r="F161" s="2">
        <v>35200</v>
      </c>
      <c r="G161" s="2">
        <v>4900</v>
      </c>
      <c r="I161" s="8"/>
    </row>
  </sheetData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9/02/2016)." sqref="A2" xr:uid="{00000000-0002-0000-0100-000000000000}"/>
    <dataValidation allowBlank="1" showInputMessage="1" showErrorMessage="1" prompt="Saldo inicial al 01 de enero de 2016." sqref="C2" xr:uid="{00000000-0002-0000-0100-000001000000}"/>
    <dataValidation allowBlank="1" showInputMessage="1" showErrorMessage="1" prompt="Cargos del periodo." sqref="D2" xr:uid="{00000000-0002-0000-0100-000002000000}"/>
    <dataValidation allowBlank="1" showInputMessage="1" showErrorMessage="1" prompt="Abonos del periodo." sqref="E2" xr:uid="{00000000-0002-0000-0100-000003000000}"/>
    <dataValidation allowBlank="1" showInputMessage="1" showErrorMessage="1" prompt="Saldo al final al 31 de diciembre de 2016." sqref="F2" xr:uid="{00000000-0002-0000-0100-000004000000}"/>
    <dataValidation allowBlank="1" showInputMessage="1" showErrorMessage="1" prompt="Es la diferencia entre el cargo y el abono." sqref="G2" xr:uid="{00000000-0002-0000-0100-000005000000}"/>
    <dataValidation allowBlank="1" showInputMessage="1" showErrorMessage="1" prompt="Corresponde al nombre o descripción de la cuenta de acuerdo al Plan de Cuentas emitido por el CONAC." sqref="B2" xr:uid="{00000000-0002-0000-0100-000006000000}"/>
  </dataValidations>
  <pageMargins left="0.59055118110236227" right="0.37" top="0.59055118110236227" bottom="0.59055118110236227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2018-10-01T19:18:13Z</cp:lastPrinted>
  <dcterms:created xsi:type="dcterms:W3CDTF">2012-12-11T21:15:07Z</dcterms:created>
  <dcterms:modified xsi:type="dcterms:W3CDTF">2019-06-10T20:20:32Z</dcterms:modified>
</cp:coreProperties>
</file>