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2DO TRIMES 2019 CONSEJO\"/>
    </mc:Choice>
  </mc:AlternateContent>
  <xr:revisionPtr revIDLastSave="0" documentId="8_{F444012C-028E-4E84-8C32-968D4BF2F399}" xr6:coauthVersionLast="43" xr6:coauthVersionMax="43" xr10:uidLastSave="{00000000-0000-0000-0000-000000000000}"/>
  <bookViews>
    <workbookView xWindow="-120" yWindow="-120" windowWidth="24240" windowHeight="13140" activeTab="3" xr2:uid="{BD312888-9CBC-4ED9-8788-1709C0678A7C}"/>
  </bookViews>
  <sheets>
    <sheet name="F6(a)" sheetId="6" r:id="rId1"/>
    <sheet name="F6(b)" sheetId="7" r:id="rId2"/>
    <sheet name="F6(c)" sheetId="8" r:id="rId3"/>
    <sheet name="F6(d)" sheetId="9" r:id="rId4"/>
  </sheets>
  <externalReferences>
    <externalReference r:id="rId5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GASTO_E_FIN_01">'F6(b)'!$B$27</definedName>
    <definedName name="GASTO_E_FIN_02">'F6(b)'!$C$27</definedName>
    <definedName name="GASTO_E_FIN_03">'F6(b)'!$D$27</definedName>
    <definedName name="GASTO_E_FIN_04">'F6(b)'!$E$27</definedName>
    <definedName name="GASTO_E_FIN_05">'F6(b)'!$F$27</definedName>
    <definedName name="GASTO_E_FIN_06">'F6(b)'!$G$27</definedName>
    <definedName name="GASTO_E_T1">'F6(b)'!$B$18</definedName>
    <definedName name="GASTO_E_T2">'F6(b)'!$C$18</definedName>
    <definedName name="GASTO_E_T3">'F6(b)'!$D$18</definedName>
    <definedName name="GASTO_E_T4">'F6(b)'!$E$18</definedName>
    <definedName name="GASTO_E_T5">'F6(b)'!$F$18</definedName>
    <definedName name="GASTO_E_T6">'F6(b)'!$G$18</definedName>
    <definedName name="GASTO_NE_FIN_01">'F6(b)'!$B$17</definedName>
    <definedName name="GASTO_NE_FIN_02">'F6(b)'!$C$17</definedName>
    <definedName name="GASTO_NE_FIN_03">'F6(b)'!$D$17</definedName>
    <definedName name="GASTO_NE_FIN_04">'F6(b)'!$E$17</definedName>
    <definedName name="GASTO_NE_FIN_05">'F6(b)'!$F$17</definedName>
    <definedName name="GASTO_NE_FIN_06">'F6(b)'!$G$17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49" i="6" l="1"/>
  <c r="F149" i="6"/>
  <c r="E149" i="6"/>
  <c r="D149" i="6"/>
  <c r="C149" i="6"/>
  <c r="B149" i="6"/>
  <c r="G145" i="6"/>
  <c r="F145" i="6"/>
  <c r="E145" i="6"/>
  <c r="D145" i="6"/>
  <c r="C145" i="6"/>
  <c r="B145" i="6"/>
  <c r="G136" i="6"/>
  <c r="F136" i="6"/>
  <c r="E136" i="6"/>
  <c r="D136" i="6"/>
  <c r="C136" i="6"/>
  <c r="B136" i="6"/>
  <c r="G132" i="6"/>
  <c r="F132" i="6"/>
  <c r="E132" i="6"/>
  <c r="D132" i="6"/>
  <c r="C132" i="6"/>
  <c r="B132" i="6"/>
  <c r="C158" i="6" l="1"/>
  <c r="F158" i="6"/>
  <c r="E158" i="6"/>
  <c r="B158" i="6"/>
  <c r="D158" i="6"/>
  <c r="G158" i="6" l="1"/>
</calcChain>
</file>

<file path=xl/sharedStrings.xml><?xml version="1.0" encoding="utf-8"?>
<sst xmlns="http://schemas.openxmlformats.org/spreadsheetml/2006/main" count="312" uniqueCount="159">
  <si>
    <t>(PESOS)</t>
  </si>
  <si>
    <t>Concepto (c)</t>
  </si>
  <si>
    <t>CONSEJO DE TURISMO DE CELAYA GUANAJUATO, Gobierno del Estado de Guanajuato (a)</t>
  </si>
  <si>
    <t>*</t>
  </si>
  <si>
    <t>Devengado</t>
  </si>
  <si>
    <t>Pagado</t>
  </si>
  <si>
    <t>Ampliaciones/ (Reducciones)</t>
  </si>
  <si>
    <t>Modificado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</si>
  <si>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</si>
  <si>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</si>
  <si>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</si>
  <si>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</si>
  <si>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</si>
  <si>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</si>
  <si>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</si>
  <si>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</si>
  <si>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</si>
  <si>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</si>
  <si>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</si>
  <si>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</si>
  <si>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</si>
  <si>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</si>
  <si>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</si>
  <si>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</si>
  <si>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</si>
  <si>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</si>
  <si>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</si>
  <si>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</si>
  <si>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</si>
  <si>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</si>
  <si>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</si>
  <si>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</si>
  <si>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</si>
  <si>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</si>
  <si>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</si>
  <si>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</si>
  <si>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</si>
  <si>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</si>
  <si>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</si>
  <si>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</si>
  <si>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</si>
  <si>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</si>
  <si>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</si>
  <si>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</si>
  <si>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</si>
  <si>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</si>
  <si>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</si>
  <si>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</si>
  <si>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</si>
  <si>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</si>
  <si>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</si>
  <si>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</si>
  <si>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</si>
  <si>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</si>
  <si>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</si>
  <si>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</si>
  <si>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</si>
  <si>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</si>
  <si>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</si>
  <si>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</si>
  <si>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</si>
  <si>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</si>
  <si>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</si>
  <si>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</si>
  <si>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</si>
  <si>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</si>
  <si>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</si>
  <si>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</si>
  <si>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</si>
  <si>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</si>
  <si>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</si>
  <si>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</si>
  <si>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</si>
  <si>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</si>
  <si>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</si>
  <si>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</si>
  <si>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</si>
  <si>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</si>
  <si>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</si>
  <si>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</si>
  <si>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</si>
  <si>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</si>
  <si>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</si>
  <si>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</si>
  <si>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</si>
  <si>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</si>
  <si>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</si>
  <si>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</si>
  <si>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</si>
  <si>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</si>
  <si>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</si>
  <si>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</si>
  <si>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</si>
  <si>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</si>
  <si>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</si>
  <si>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</si>
  <si>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</si>
  <si>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</si>
  <si>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</si>
  <si>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</si>
  <si>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</si>
  <si>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</si>
  <si>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</si>
  <si>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</si>
  <si>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</si>
  <si>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</si>
  <si>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</si>
  <si>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</si>
  <si>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</si>
  <si>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</si>
  <si>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</si>
  <si>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</si>
  <si>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</si>
  <si>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</si>
  <si>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</si>
  <si>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</si>
  <si>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</si>
  <si>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</si>
  <si>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</si>
  <si>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</si>
  <si>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</si>
  <si>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</si>
  <si>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</si>
  <si>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</si>
  <si>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</si>
  <si>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</si>
  <si>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</si>
  <si>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</si>
  <si>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</si>
  <si>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</si>
  <si>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</si>
  <si>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</si>
  <si>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</si>
  <si>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</si>
  <si>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</si>
  <si>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</si>
  <si>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</si>
  <si>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</si>
  <si>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</si>
  <si>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</si>
  <si>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</si>
  <si>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</si>
  <si>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</si>
  <si>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</si>
  <si>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</si>
  <si>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</si>
  <si>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</si>
  <si>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</si>
  <si>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</si>
  <si>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</si>
  <si>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</si>
  <si>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</si>
  <si>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</si>
  <si>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</si>
  <si>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</si>
  <si>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</si>
  <si>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</si>
  <si>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</si>
  <si>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Del 1 de enero al 30 de junio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</si>
</sst>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2" xfId="0" applyFill="1" applyBorder="1" applyAlignment="1">
      <alignment vertical="center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0" fontId="2" fillId="0" borderId="12" xfId="0" applyFont="1" applyFill="1" applyBorder="1" applyAlignment="1">
      <alignment horizontal="left" vertical="center" indent="3"/>
    </xf>
    <xf numFmtId="0" fontId="2" fillId="0" borderId="12" xfId="0" applyFont="1" applyFill="1" applyBorder="1" applyAlignment="1" applyProtection="1">
      <alignment vertical="center"/>
      <protection locked="0"/>
    </xf>
    <xf numFmtId="0" fontId="0" fillId="0" borderId="13" xfId="0" applyBorder="1"/>
    <xf numFmtId="0" fontId="0" fillId="0" borderId="13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2" fillId="0" borderId="14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1" fillId="2" borderId="1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 indent="3"/>
    </xf>
    <xf numFmtId="0" fontId="2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0" fontId="0" fillId="3" borderId="12" xfId="0" applyFill="1" applyBorder="1" applyAlignment="1">
      <alignment horizontal="left" vertical="center" indent="3"/>
    </xf>
    <xf numFmtId="0" fontId="0" fillId="3" borderId="12" xfId="0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2" fillId="3" borderId="12" xfId="0" applyFont="1" applyFill="1" applyBorder="1" applyAlignment="1">
      <alignment horizontal="left" indent="3"/>
    </xf>
    <xf numFmtId="0" fontId="0" fillId="0" borderId="0" xfId="0" applyBorder="1"/>
    <xf numFmtId="0" fontId="2" fillId="0" borderId="14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horizontal="left" vertical="center" indent="6"/>
      <protection locked="0"/>
    </xf>
    <xf numFmtId="0" fontId="0" fillId="0" borderId="13" xfId="0" applyFont="1" applyBorder="1" applyAlignment="1">
      <alignment vertical="center"/>
    </xf>
    <xf numFmtId="0" fontId="0" fillId="0" borderId="0" xfId="0" applyFill="1" applyBorder="1"/>
    <xf numFmtId="0" fontId="2" fillId="0" borderId="4" xfId="0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wrapText="1" indent="6"/>
    </xf>
    <xf numFmtId="0" fontId="2" fillId="0" borderId="6" xfId="0" applyFont="1" applyFill="1" applyBorder="1" applyAlignment="1" applyProtection="1">
      <alignment vertical="center"/>
      <protection locked="0"/>
    </xf>
    <xf numFmtId="0" fontId="0" fillId="0" borderId="6" xfId="0" applyFont="1" applyFill="1" applyBorder="1" applyAlignment="1" applyProtection="1">
      <alignment vertical="center" wrapText="1"/>
      <protection locked="0"/>
    </xf>
    <xf numFmtId="0" fontId="0" fillId="0" borderId="6" xfId="0" applyFill="1" applyBorder="1" applyAlignment="1">
      <alignment vertical="center"/>
    </xf>
    <xf numFmtId="0" fontId="0" fillId="0" borderId="8" xfId="0" applyFill="1" applyBorder="1"/>
    <xf numFmtId="0" fontId="2" fillId="0" borderId="6" xfId="0" applyFont="1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>
      <alignment horizontal="right" vertical="center"/>
    </xf>
    <xf numFmtId="0" fontId="2" fillId="0" borderId="12" xfId="0" applyFont="1" applyFill="1" applyBorder="1" applyAlignment="1">
      <alignment horizontal="left" indent="3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4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180975</xdr:rowOff>
    </xdr:from>
    <xdr:to>
      <xdr:col>0</xdr:col>
      <xdr:colOff>1123949</xdr:colOff>
      <xdr:row>4</xdr:row>
      <xdr:rowOff>114300</xdr:rowOff>
    </xdr:to>
    <xdr:pic>
      <xdr:nvPicPr>
        <xdr:cNvPr id="2" name="4 Imagen" descr="C:\Users\Silvia Magaña\Downloads\Sin título-1 (3) (2).png">
          <a:extLst>
            <a:ext uri="{FF2B5EF4-FFF2-40B4-BE49-F238E27FC236}">
              <a16:creationId xmlns:a16="http://schemas.microsoft.com/office/drawing/2014/main" id="{1C6988C6-D426-4DB7-9DE3-04A183BBF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80975"/>
          <a:ext cx="781049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133350</xdr:rowOff>
    </xdr:from>
    <xdr:to>
      <xdr:col>0</xdr:col>
      <xdr:colOff>1104899</xdr:colOff>
      <xdr:row>4</xdr:row>
      <xdr:rowOff>66675</xdr:rowOff>
    </xdr:to>
    <xdr:pic>
      <xdr:nvPicPr>
        <xdr:cNvPr id="2" name="4 Imagen" descr="C:\Users\Silvia Magaña\Downloads\Sin título-1 (3) (2).png">
          <a:extLst>
            <a:ext uri="{FF2B5EF4-FFF2-40B4-BE49-F238E27FC236}">
              <a16:creationId xmlns:a16="http://schemas.microsoft.com/office/drawing/2014/main" id="{6785B0D4-F676-4EB4-8EE6-BE0505D17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33350"/>
          <a:ext cx="781049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1</xdr:row>
      <xdr:rowOff>0</xdr:rowOff>
    </xdr:from>
    <xdr:to>
      <xdr:col>0</xdr:col>
      <xdr:colOff>1276349</xdr:colOff>
      <xdr:row>4</xdr:row>
      <xdr:rowOff>123825</xdr:rowOff>
    </xdr:to>
    <xdr:pic>
      <xdr:nvPicPr>
        <xdr:cNvPr id="2" name="4 Imagen" descr="C:\Users\Silvia Magaña\Downloads\Sin título-1 (3) (2).png">
          <a:extLst>
            <a:ext uri="{FF2B5EF4-FFF2-40B4-BE49-F238E27FC236}">
              <a16:creationId xmlns:a16="http://schemas.microsoft.com/office/drawing/2014/main" id="{9CAE6024-92D1-405A-B88E-A2E776450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90500"/>
          <a:ext cx="781049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114300</xdr:rowOff>
    </xdr:from>
    <xdr:to>
      <xdr:col>0</xdr:col>
      <xdr:colOff>1066799</xdr:colOff>
      <xdr:row>4</xdr:row>
      <xdr:rowOff>47625</xdr:rowOff>
    </xdr:to>
    <xdr:pic>
      <xdr:nvPicPr>
        <xdr:cNvPr id="2" name="4 Imagen" descr="C:\Users\Silvia Magaña\Downloads\Sin título-1 (3) (2).png">
          <a:extLst>
            <a:ext uri="{FF2B5EF4-FFF2-40B4-BE49-F238E27FC236}">
              <a16:creationId xmlns:a16="http://schemas.microsoft.com/office/drawing/2014/main" id="{2AA34DC7-4A08-4454-BF64-58BC5BD5B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4300"/>
          <a:ext cx="781049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MCYA_TUR_19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CONSEJO DE TURISMO DE CELAYA GUANAJUATO, Gobierno del Estado de Guanajuato (a)</v>
          </cell>
        </row>
        <row r="14">
          <cell r="C14" t="str">
            <v>Al 31 de diciembre de 2018 y al 30 de junio de 2019 (b)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996E0-98DB-4FB5-B2D8-B2D5D1DE3CA1}">
  <dimension ref="A1:XFC161"/>
  <sheetViews>
    <sheetView workbookViewId="0">
      <selection activeCell="A17" sqref="A17"/>
    </sheetView>
  </sheetViews>
  <sheetFormatPr baseColWidth="10" defaultColWidth="10.7109375" defaultRowHeight="0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15" x14ac:dyDescent="0.25">
      <c r="A1" s="62" t="s">
        <v>2</v>
      </c>
      <c r="B1" s="62"/>
      <c r="C1" s="62"/>
      <c r="D1" s="62"/>
      <c r="E1" s="62"/>
      <c r="F1" s="62"/>
      <c r="G1" s="62"/>
    </row>
    <row r="2" spans="1:7" ht="15" x14ac:dyDescent="0.25">
      <c r="A2" s="63" t="s">
        <v>8</v>
      </c>
      <c r="B2" s="63"/>
      <c r="C2" s="63"/>
      <c r="D2" s="63"/>
      <c r="E2" s="63"/>
      <c r="F2" s="63"/>
      <c r="G2" s="63"/>
    </row>
    <row r="3" spans="1:7" ht="15" x14ac:dyDescent="0.25">
      <c r="A3" s="63" t="s">
        <v>9</v>
      </c>
      <c r="B3" s="63"/>
      <c r="C3" s="63"/>
      <c r="D3" s="63"/>
      <c r="E3" s="63"/>
      <c r="F3" s="63"/>
      <c r="G3" s="63"/>
    </row>
    <row r="4" spans="1:7" ht="15" x14ac:dyDescent="0.25">
      <c r="A4" s="64" t="s">
        <v>158</v>
      </c>
      <c r="B4" s="64"/>
      <c r="C4" s="64"/>
      <c r="D4" s="64"/>
      <c r="E4" s="64"/>
      <c r="F4" s="64"/>
      <c r="G4" s="64"/>
    </row>
    <row r="5" spans="1:7" ht="15" x14ac:dyDescent="0.25">
      <c r="A5" s="30" t="s">
        <v>0</v>
      </c>
      <c r="B5" s="30"/>
      <c r="C5" s="30"/>
      <c r="D5" s="30"/>
      <c r="E5" s="30"/>
      <c r="F5" s="30"/>
      <c r="G5" s="30"/>
    </row>
    <row r="6" spans="1:7" ht="15" customHeight="1" x14ac:dyDescent="0.25">
      <c r="A6" s="65" t="s">
        <v>1</v>
      </c>
      <c r="B6" s="65" t="s">
        <v>10</v>
      </c>
      <c r="C6" s="65"/>
      <c r="D6" s="65"/>
      <c r="E6" s="65"/>
      <c r="F6" s="65"/>
      <c r="G6" s="66" t="s">
        <v>11</v>
      </c>
    </row>
    <row r="7" spans="1:7" ht="30" x14ac:dyDescent="0.25">
      <c r="A7" s="65"/>
      <c r="B7" s="21" t="s">
        <v>12</v>
      </c>
      <c r="C7" s="21" t="s">
        <v>13</v>
      </c>
      <c r="D7" s="21" t="s">
        <v>14</v>
      </c>
      <c r="E7" s="21" t="s">
        <v>4</v>
      </c>
      <c r="F7" s="21" t="s">
        <v>15</v>
      </c>
      <c r="G7" s="65"/>
    </row>
    <row r="8" spans="1:7" ht="15" x14ac:dyDescent="0.25">
      <c r="A8" s="32" t="s">
        <v>16</v>
      </c>
      <c r="B8" s="33">
        <v>4673291.2300000004</v>
      </c>
      <c r="C8" s="33">
        <v>1476244.92</v>
      </c>
      <c r="D8" s="33">
        <v>6149536.1500000004</v>
      </c>
      <c r="E8" s="33">
        <v>2501965.59</v>
      </c>
      <c r="F8" s="33">
        <v>2225928.46</v>
      </c>
      <c r="G8" s="33">
        <v>3647570.5600000005</v>
      </c>
    </row>
    <row r="9" spans="1:7" ht="15" x14ac:dyDescent="0.25">
      <c r="A9" s="34" t="s">
        <v>17</v>
      </c>
      <c r="B9" s="35">
        <v>3581363.2700000005</v>
      </c>
      <c r="C9" s="35">
        <v>-117403.46</v>
      </c>
      <c r="D9" s="35">
        <v>3463959.8100000005</v>
      </c>
      <c r="E9" s="35">
        <v>1695768.09</v>
      </c>
      <c r="F9" s="35">
        <v>1631203.96</v>
      </c>
      <c r="G9" s="35">
        <v>1768191.7200000002</v>
      </c>
    </row>
    <row r="10" spans="1:7" ht="15" x14ac:dyDescent="0.25">
      <c r="A10" s="36" t="s">
        <v>18</v>
      </c>
      <c r="B10" s="35">
        <v>2408352.16</v>
      </c>
      <c r="C10" s="35">
        <v>-117403.46</v>
      </c>
      <c r="D10" s="35">
        <v>2290948.7000000002</v>
      </c>
      <c r="E10" s="35">
        <v>1135804.4700000002</v>
      </c>
      <c r="F10" s="35">
        <v>1135804.4700000002</v>
      </c>
      <c r="G10" s="35">
        <v>1155144.23</v>
      </c>
    </row>
    <row r="11" spans="1:7" ht="15" x14ac:dyDescent="0.25">
      <c r="A11" s="36" t="s">
        <v>19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</row>
    <row r="12" spans="1:7" ht="15" x14ac:dyDescent="0.25">
      <c r="A12" s="36" t="s">
        <v>20</v>
      </c>
      <c r="B12" s="35">
        <v>383365.88</v>
      </c>
      <c r="C12" s="35">
        <v>0</v>
      </c>
      <c r="D12" s="35">
        <v>383365.88</v>
      </c>
      <c r="E12" s="35">
        <v>179457.65000000002</v>
      </c>
      <c r="F12" s="35">
        <v>179457.65000000002</v>
      </c>
      <c r="G12" s="35">
        <v>203908.22999999998</v>
      </c>
    </row>
    <row r="13" spans="1:7" ht="15" x14ac:dyDescent="0.25">
      <c r="A13" s="36" t="s">
        <v>21</v>
      </c>
      <c r="B13" s="35">
        <v>517608.31</v>
      </c>
      <c r="C13" s="35">
        <v>0</v>
      </c>
      <c r="D13" s="35">
        <v>517608.31</v>
      </c>
      <c r="E13" s="35">
        <v>248228.77</v>
      </c>
      <c r="F13" s="35">
        <v>183664.63999999998</v>
      </c>
      <c r="G13" s="35">
        <v>269379.54000000004</v>
      </c>
    </row>
    <row r="14" spans="1:7" ht="15" x14ac:dyDescent="0.25">
      <c r="A14" s="36" t="s">
        <v>22</v>
      </c>
      <c r="B14" s="35">
        <v>68964.429999999993</v>
      </c>
      <c r="C14" s="35">
        <v>0</v>
      </c>
      <c r="D14" s="35">
        <v>68964.429999999993</v>
      </c>
      <c r="E14" s="35">
        <v>30689.31</v>
      </c>
      <c r="F14" s="35">
        <v>30689.31</v>
      </c>
      <c r="G14" s="35">
        <v>38275.119999999995</v>
      </c>
    </row>
    <row r="15" spans="1:7" ht="15" x14ac:dyDescent="0.25">
      <c r="A15" s="36" t="s">
        <v>23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 ht="15" x14ac:dyDescent="0.25">
      <c r="A16" s="36" t="s">
        <v>24</v>
      </c>
      <c r="B16" s="35">
        <v>203072.49</v>
      </c>
      <c r="C16" s="35">
        <v>0</v>
      </c>
      <c r="D16" s="35">
        <v>203072.49</v>
      </c>
      <c r="E16" s="35">
        <v>101587.89</v>
      </c>
      <c r="F16" s="35">
        <v>101587.89</v>
      </c>
      <c r="G16" s="35">
        <v>101484.59999999999</v>
      </c>
    </row>
    <row r="17" spans="1:7" ht="15" x14ac:dyDescent="0.25">
      <c r="A17" s="34" t="s">
        <v>25</v>
      </c>
      <c r="B17" s="35">
        <v>114338.26000000001</v>
      </c>
      <c r="C17" s="35">
        <v>676318.61999999988</v>
      </c>
      <c r="D17" s="35">
        <v>790656.87999999989</v>
      </c>
      <c r="E17" s="35">
        <v>111493.53999999998</v>
      </c>
      <c r="F17" s="35">
        <v>111493.53999999998</v>
      </c>
      <c r="G17" s="35">
        <v>679163.34000000008</v>
      </c>
    </row>
    <row r="18" spans="1:7" ht="15" x14ac:dyDescent="0.25">
      <c r="A18" s="36" t="s">
        <v>26</v>
      </c>
      <c r="B18" s="35">
        <v>52838.26</v>
      </c>
      <c r="C18" s="35">
        <v>659744.91999999993</v>
      </c>
      <c r="D18" s="35">
        <v>712583.17999999993</v>
      </c>
      <c r="E18" s="35">
        <v>91376.18</v>
      </c>
      <c r="F18" s="35">
        <v>91376.18</v>
      </c>
      <c r="G18" s="35">
        <v>621207</v>
      </c>
    </row>
    <row r="19" spans="1:7" ht="15" x14ac:dyDescent="0.25">
      <c r="A19" s="36" t="s">
        <v>27</v>
      </c>
      <c r="B19" s="35">
        <v>0</v>
      </c>
      <c r="C19" s="35">
        <v>5000</v>
      </c>
      <c r="D19" s="35">
        <v>5000</v>
      </c>
      <c r="E19" s="35">
        <v>3584.15</v>
      </c>
      <c r="F19" s="35">
        <v>3584.15</v>
      </c>
      <c r="G19" s="35">
        <v>1415.85</v>
      </c>
    </row>
    <row r="20" spans="1:7" ht="15" x14ac:dyDescent="0.25">
      <c r="A20" s="36" t="s">
        <v>28</v>
      </c>
      <c r="B20" s="35">
        <v>50000</v>
      </c>
      <c r="C20" s="35">
        <v>-33255.25</v>
      </c>
      <c r="D20" s="35">
        <v>16744.75</v>
      </c>
      <c r="E20" s="35">
        <v>0</v>
      </c>
      <c r="F20" s="35">
        <v>0</v>
      </c>
      <c r="G20" s="35">
        <v>16744.75</v>
      </c>
    </row>
    <row r="21" spans="1:7" ht="15" x14ac:dyDescent="0.25">
      <c r="A21" s="36" t="s">
        <v>29</v>
      </c>
      <c r="B21" s="35">
        <v>1000</v>
      </c>
      <c r="C21" s="35">
        <v>0</v>
      </c>
      <c r="D21" s="35">
        <v>1000</v>
      </c>
      <c r="E21" s="35">
        <v>554.94000000000005</v>
      </c>
      <c r="F21" s="35">
        <v>554.94000000000005</v>
      </c>
      <c r="G21" s="35">
        <v>445.05999999999995</v>
      </c>
    </row>
    <row r="22" spans="1:7" ht="15" x14ac:dyDescent="0.25">
      <c r="A22" s="36" t="s">
        <v>30</v>
      </c>
      <c r="B22" s="35">
        <v>1000</v>
      </c>
      <c r="C22" s="35">
        <v>0</v>
      </c>
      <c r="D22" s="35">
        <v>1000</v>
      </c>
      <c r="E22" s="35">
        <v>0</v>
      </c>
      <c r="F22" s="35">
        <v>0</v>
      </c>
      <c r="G22" s="35">
        <v>1000</v>
      </c>
    </row>
    <row r="23" spans="1:7" ht="15" x14ac:dyDescent="0.25">
      <c r="A23" s="36" t="s">
        <v>31</v>
      </c>
      <c r="B23" s="35">
        <v>0</v>
      </c>
      <c r="C23" s="35">
        <v>38000</v>
      </c>
      <c r="D23" s="35">
        <v>38000</v>
      </c>
      <c r="E23" s="35">
        <v>10830.37</v>
      </c>
      <c r="F23" s="35">
        <v>10830.37</v>
      </c>
      <c r="G23" s="35">
        <v>27169.629999999997</v>
      </c>
    </row>
    <row r="24" spans="1:7" ht="15" x14ac:dyDescent="0.25">
      <c r="A24" s="36" t="s">
        <v>32</v>
      </c>
      <c r="B24" s="35">
        <v>0</v>
      </c>
      <c r="C24" s="35">
        <v>5000</v>
      </c>
      <c r="D24" s="35">
        <v>5000</v>
      </c>
      <c r="E24" s="35">
        <v>0</v>
      </c>
      <c r="F24" s="35">
        <v>0</v>
      </c>
      <c r="G24" s="35">
        <v>5000</v>
      </c>
    </row>
    <row r="25" spans="1:7" ht="15" x14ac:dyDescent="0.25">
      <c r="A25" s="36" t="s">
        <v>33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</row>
    <row r="26" spans="1:7" ht="15" x14ac:dyDescent="0.25">
      <c r="A26" s="36" t="s">
        <v>34</v>
      </c>
      <c r="B26" s="35">
        <v>9500</v>
      </c>
      <c r="C26" s="35">
        <v>1828.9500000000007</v>
      </c>
      <c r="D26" s="35">
        <v>11328.95</v>
      </c>
      <c r="E26" s="35">
        <v>5147.8999999999996</v>
      </c>
      <c r="F26" s="35">
        <v>5147.8999999999996</v>
      </c>
      <c r="G26" s="35">
        <v>6181.0500000000011</v>
      </c>
    </row>
    <row r="27" spans="1:7" ht="15" x14ac:dyDescent="0.25">
      <c r="A27" s="34" t="s">
        <v>35</v>
      </c>
      <c r="B27" s="35">
        <v>977589.7</v>
      </c>
      <c r="C27" s="35">
        <v>527829.76000000001</v>
      </c>
      <c r="D27" s="35">
        <v>1505419.46</v>
      </c>
      <c r="E27" s="35">
        <v>694703.96</v>
      </c>
      <c r="F27" s="35">
        <v>483230.95999999996</v>
      </c>
      <c r="G27" s="35">
        <v>810715.5</v>
      </c>
    </row>
    <row r="28" spans="1:7" ht="15" x14ac:dyDescent="0.25">
      <c r="A28" s="36" t="s">
        <v>36</v>
      </c>
      <c r="B28" s="35">
        <v>27500</v>
      </c>
      <c r="C28" s="35">
        <v>74525.22</v>
      </c>
      <c r="D28" s="35">
        <v>102025.22</v>
      </c>
      <c r="E28" s="35">
        <v>30843.03</v>
      </c>
      <c r="F28" s="35">
        <v>26397.03</v>
      </c>
      <c r="G28" s="35">
        <v>71182.19</v>
      </c>
    </row>
    <row r="29" spans="1:7" ht="15" x14ac:dyDescent="0.25">
      <c r="A29" s="36" t="s">
        <v>37</v>
      </c>
      <c r="B29" s="35">
        <v>179750</v>
      </c>
      <c r="C29" s="35">
        <v>58654</v>
      </c>
      <c r="D29" s="35">
        <v>238404</v>
      </c>
      <c r="E29" s="35">
        <v>144331</v>
      </c>
      <c r="F29" s="35">
        <v>25085</v>
      </c>
      <c r="G29" s="35">
        <v>94073</v>
      </c>
    </row>
    <row r="30" spans="1:7" ht="15" x14ac:dyDescent="0.25">
      <c r="A30" s="36" t="s">
        <v>38</v>
      </c>
      <c r="B30" s="35">
        <v>206925.49</v>
      </c>
      <c r="C30" s="35">
        <v>-36925.489999999991</v>
      </c>
      <c r="D30" s="35">
        <v>170000</v>
      </c>
      <c r="E30" s="35">
        <v>119358.39999999999</v>
      </c>
      <c r="F30" s="35">
        <v>119358.39999999999</v>
      </c>
      <c r="G30" s="35">
        <v>50641.600000000006</v>
      </c>
    </row>
    <row r="31" spans="1:7" ht="15" x14ac:dyDescent="0.25">
      <c r="A31" s="36" t="s">
        <v>39</v>
      </c>
      <c r="B31" s="35">
        <v>29250</v>
      </c>
      <c r="C31" s="35">
        <v>12470</v>
      </c>
      <c r="D31" s="35">
        <v>41720</v>
      </c>
      <c r="E31" s="35">
        <v>15064.800000000003</v>
      </c>
      <c r="F31" s="35">
        <v>15064.800000000003</v>
      </c>
      <c r="G31" s="35">
        <v>26655.199999999997</v>
      </c>
    </row>
    <row r="32" spans="1:7" ht="15" x14ac:dyDescent="0.25">
      <c r="A32" s="36" t="s">
        <v>40</v>
      </c>
      <c r="B32" s="35">
        <v>62000</v>
      </c>
      <c r="C32" s="35">
        <v>1530</v>
      </c>
      <c r="D32" s="35">
        <v>63530</v>
      </c>
      <c r="E32" s="35">
        <v>21747.84</v>
      </c>
      <c r="F32" s="35">
        <v>21747.84</v>
      </c>
      <c r="G32" s="35">
        <v>41782.160000000003</v>
      </c>
    </row>
    <row r="33" spans="1:7" ht="15" x14ac:dyDescent="0.25">
      <c r="A33" s="36" t="s">
        <v>41</v>
      </c>
      <c r="B33" s="35">
        <v>0</v>
      </c>
      <c r="C33" s="35">
        <v>110000</v>
      </c>
      <c r="D33" s="35">
        <v>110000</v>
      </c>
      <c r="E33" s="35">
        <v>34684</v>
      </c>
      <c r="F33" s="35">
        <v>23084</v>
      </c>
      <c r="G33" s="35">
        <v>75316</v>
      </c>
    </row>
    <row r="34" spans="1:7" ht="15" x14ac:dyDescent="0.25">
      <c r="A34" s="36" t="s">
        <v>42</v>
      </c>
      <c r="B34" s="35">
        <v>0</v>
      </c>
      <c r="C34" s="35">
        <v>17000</v>
      </c>
      <c r="D34" s="35">
        <v>17000</v>
      </c>
      <c r="E34" s="35">
        <v>6552.4000000000005</v>
      </c>
      <c r="F34" s="35">
        <v>6552.4000000000005</v>
      </c>
      <c r="G34" s="35">
        <v>10447.599999999999</v>
      </c>
    </row>
    <row r="35" spans="1:7" ht="15" x14ac:dyDescent="0.25">
      <c r="A35" s="36" t="s">
        <v>43</v>
      </c>
      <c r="B35" s="35">
        <v>400000</v>
      </c>
      <c r="C35" s="35">
        <v>286890</v>
      </c>
      <c r="D35" s="35">
        <v>686890</v>
      </c>
      <c r="E35" s="35">
        <v>290199.49</v>
      </c>
      <c r="F35" s="35">
        <v>218511.49000000002</v>
      </c>
      <c r="G35" s="35">
        <v>396690.51</v>
      </c>
    </row>
    <row r="36" spans="1:7" ht="15" x14ac:dyDescent="0.25">
      <c r="A36" s="36" t="s">
        <v>44</v>
      </c>
      <c r="B36" s="35">
        <v>72164.210000000006</v>
      </c>
      <c r="C36" s="35">
        <v>3686.0299999999843</v>
      </c>
      <c r="D36" s="35">
        <v>75850.239999999991</v>
      </c>
      <c r="E36" s="35">
        <v>31923</v>
      </c>
      <c r="F36" s="35">
        <v>27430</v>
      </c>
      <c r="G36" s="35">
        <v>43927.239999999991</v>
      </c>
    </row>
    <row r="37" spans="1:7" ht="15" x14ac:dyDescent="0.25">
      <c r="A37" s="34" t="s">
        <v>45</v>
      </c>
      <c r="B37" s="35">
        <v>0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</row>
    <row r="38" spans="1:7" ht="15" x14ac:dyDescent="0.25">
      <c r="A38" s="36" t="s">
        <v>46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</row>
    <row r="39" spans="1:7" ht="15" x14ac:dyDescent="0.25">
      <c r="A39" s="36" t="s">
        <v>47</v>
      </c>
      <c r="B39" s="35">
        <v>0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</row>
    <row r="40" spans="1:7" ht="15" x14ac:dyDescent="0.25">
      <c r="A40" s="36" t="s">
        <v>48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</row>
    <row r="41" spans="1:7" ht="15" x14ac:dyDescent="0.25">
      <c r="A41" s="36" t="s">
        <v>49</v>
      </c>
      <c r="B41" s="35">
        <v>0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</row>
    <row r="42" spans="1:7" ht="15" x14ac:dyDescent="0.25">
      <c r="A42" s="36" t="s">
        <v>50</v>
      </c>
      <c r="B42" s="35">
        <v>0</v>
      </c>
      <c r="C42" s="35">
        <v>0</v>
      </c>
      <c r="D42" s="35">
        <v>0</v>
      </c>
      <c r="E42" s="35">
        <v>0</v>
      </c>
      <c r="F42" s="35">
        <v>0</v>
      </c>
      <c r="G42" s="35">
        <v>0</v>
      </c>
    </row>
    <row r="43" spans="1:7" ht="15" x14ac:dyDescent="0.25">
      <c r="A43" s="36" t="s">
        <v>51</v>
      </c>
      <c r="B43" s="35">
        <v>0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</row>
    <row r="44" spans="1:7" ht="15" x14ac:dyDescent="0.25">
      <c r="A44" s="36" t="s">
        <v>52</v>
      </c>
      <c r="B44" s="35">
        <v>0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</row>
    <row r="45" spans="1:7" ht="15" x14ac:dyDescent="0.25">
      <c r="A45" s="36" t="s">
        <v>53</v>
      </c>
      <c r="B45" s="35">
        <v>0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</row>
    <row r="46" spans="1:7" ht="15" x14ac:dyDescent="0.25">
      <c r="A46" s="36" t="s">
        <v>54</v>
      </c>
      <c r="B46" s="35">
        <v>0</v>
      </c>
      <c r="C46" s="35">
        <v>0</v>
      </c>
      <c r="D46" s="35">
        <v>0</v>
      </c>
      <c r="E46" s="35">
        <v>0</v>
      </c>
      <c r="F46" s="35">
        <v>0</v>
      </c>
      <c r="G46" s="35">
        <v>0</v>
      </c>
    </row>
    <row r="47" spans="1:7" ht="15" x14ac:dyDescent="0.25">
      <c r="A47" s="34" t="s">
        <v>55</v>
      </c>
      <c r="B47" s="35">
        <v>0</v>
      </c>
      <c r="C47" s="35">
        <v>389500</v>
      </c>
      <c r="D47" s="35">
        <v>389500</v>
      </c>
      <c r="E47" s="35">
        <v>0</v>
      </c>
      <c r="F47" s="35">
        <v>0</v>
      </c>
      <c r="G47" s="35">
        <v>389500</v>
      </c>
    </row>
    <row r="48" spans="1:7" ht="15" x14ac:dyDescent="0.25">
      <c r="A48" s="36" t="s">
        <v>56</v>
      </c>
      <c r="B48" s="35">
        <v>0</v>
      </c>
      <c r="C48" s="35">
        <v>165000</v>
      </c>
      <c r="D48" s="35">
        <v>165000</v>
      </c>
      <c r="E48" s="35">
        <v>0</v>
      </c>
      <c r="F48" s="35">
        <v>0</v>
      </c>
      <c r="G48" s="35">
        <v>165000</v>
      </c>
    </row>
    <row r="49" spans="1:7" ht="15" x14ac:dyDescent="0.25">
      <c r="A49" s="36" t="s">
        <v>57</v>
      </c>
      <c r="B49" s="35">
        <v>0</v>
      </c>
      <c r="C49" s="35">
        <v>0</v>
      </c>
      <c r="D49" s="35">
        <v>0</v>
      </c>
      <c r="E49" s="35">
        <v>0</v>
      </c>
      <c r="F49" s="35">
        <v>0</v>
      </c>
      <c r="G49" s="35">
        <v>0</v>
      </c>
    </row>
    <row r="50" spans="1:7" ht="15" x14ac:dyDescent="0.25">
      <c r="A50" s="36" t="s">
        <v>58</v>
      </c>
      <c r="B50" s="35">
        <v>0</v>
      </c>
      <c r="C50" s="35">
        <v>0</v>
      </c>
      <c r="D50" s="35">
        <v>0</v>
      </c>
      <c r="E50" s="35">
        <v>0</v>
      </c>
      <c r="F50" s="35">
        <v>0</v>
      </c>
      <c r="G50" s="35">
        <v>0</v>
      </c>
    </row>
    <row r="51" spans="1:7" ht="15" x14ac:dyDescent="0.25">
      <c r="A51" s="36" t="s">
        <v>59</v>
      </c>
      <c r="B51" s="35">
        <v>0</v>
      </c>
      <c r="C51" s="35">
        <v>224500</v>
      </c>
      <c r="D51" s="35">
        <v>224500</v>
      </c>
      <c r="E51" s="35">
        <v>0</v>
      </c>
      <c r="F51" s="35">
        <v>0</v>
      </c>
      <c r="G51" s="35">
        <v>224500</v>
      </c>
    </row>
    <row r="52" spans="1:7" ht="15" x14ac:dyDescent="0.25">
      <c r="A52" s="36" t="s">
        <v>60</v>
      </c>
      <c r="B52" s="35">
        <v>0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</row>
    <row r="53" spans="1:7" ht="15" x14ac:dyDescent="0.25">
      <c r="A53" s="36" t="s">
        <v>61</v>
      </c>
      <c r="B53" s="35">
        <v>0</v>
      </c>
      <c r="C53" s="35">
        <v>0</v>
      </c>
      <c r="D53" s="35">
        <v>0</v>
      </c>
      <c r="E53" s="35">
        <v>0</v>
      </c>
      <c r="F53" s="35">
        <v>0</v>
      </c>
      <c r="G53" s="35">
        <v>0</v>
      </c>
    </row>
    <row r="54" spans="1:7" ht="15" x14ac:dyDescent="0.25">
      <c r="A54" s="36" t="s">
        <v>62</v>
      </c>
      <c r="B54" s="35">
        <v>0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</row>
    <row r="55" spans="1:7" ht="15" x14ac:dyDescent="0.25">
      <c r="A55" s="36" t="s">
        <v>63</v>
      </c>
      <c r="B55" s="35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</row>
    <row r="56" spans="1:7" ht="15" x14ac:dyDescent="0.25">
      <c r="A56" s="36" t="s">
        <v>64</v>
      </c>
      <c r="B56" s="35">
        <v>0</v>
      </c>
      <c r="C56" s="35">
        <v>0</v>
      </c>
      <c r="D56" s="35">
        <v>0</v>
      </c>
      <c r="E56" s="35">
        <v>0</v>
      </c>
      <c r="F56" s="35">
        <v>0</v>
      </c>
      <c r="G56" s="35">
        <v>0</v>
      </c>
    </row>
    <row r="57" spans="1:7" ht="15" x14ac:dyDescent="0.25">
      <c r="A57" s="34" t="s">
        <v>65</v>
      </c>
      <c r="B57" s="35">
        <v>0</v>
      </c>
      <c r="C57" s="35">
        <v>0</v>
      </c>
      <c r="D57" s="35">
        <v>0</v>
      </c>
      <c r="E57" s="35">
        <v>0</v>
      </c>
      <c r="F57" s="35">
        <v>0</v>
      </c>
      <c r="G57" s="35">
        <v>0</v>
      </c>
    </row>
    <row r="58" spans="1:7" ht="15" x14ac:dyDescent="0.25">
      <c r="A58" s="36" t="s">
        <v>66</v>
      </c>
      <c r="B58" s="35">
        <v>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</row>
    <row r="59" spans="1:7" ht="15" x14ac:dyDescent="0.25">
      <c r="A59" s="36" t="s">
        <v>67</v>
      </c>
      <c r="B59" s="35">
        <v>0</v>
      </c>
      <c r="C59" s="35">
        <v>0</v>
      </c>
      <c r="D59" s="35">
        <v>0</v>
      </c>
      <c r="E59" s="35">
        <v>0</v>
      </c>
      <c r="F59" s="35">
        <v>0</v>
      </c>
      <c r="G59" s="35">
        <v>0</v>
      </c>
    </row>
    <row r="60" spans="1:7" ht="15" x14ac:dyDescent="0.25">
      <c r="A60" s="36" t="s">
        <v>68</v>
      </c>
      <c r="B60" s="35">
        <v>0</v>
      </c>
      <c r="C60" s="35">
        <v>0</v>
      </c>
      <c r="D60" s="35">
        <v>0</v>
      </c>
      <c r="E60" s="35">
        <v>0</v>
      </c>
      <c r="F60" s="35">
        <v>0</v>
      </c>
      <c r="G60" s="35">
        <v>0</v>
      </c>
    </row>
    <row r="61" spans="1:7" ht="15" x14ac:dyDescent="0.25">
      <c r="A61" s="34" t="s">
        <v>69</v>
      </c>
      <c r="B61" s="35">
        <v>0</v>
      </c>
      <c r="C61" s="35">
        <v>0</v>
      </c>
      <c r="D61" s="35">
        <v>0</v>
      </c>
      <c r="E61" s="35">
        <v>0</v>
      </c>
      <c r="F61" s="35">
        <v>0</v>
      </c>
      <c r="G61" s="35">
        <v>0</v>
      </c>
    </row>
    <row r="62" spans="1:7" ht="15" x14ac:dyDescent="0.25">
      <c r="A62" s="36" t="s">
        <v>70</v>
      </c>
      <c r="B62" s="35">
        <v>0</v>
      </c>
      <c r="C62" s="35">
        <v>0</v>
      </c>
      <c r="D62" s="35">
        <v>0</v>
      </c>
      <c r="E62" s="35">
        <v>0</v>
      </c>
      <c r="F62" s="35">
        <v>0</v>
      </c>
      <c r="G62" s="35">
        <v>0</v>
      </c>
    </row>
    <row r="63" spans="1:7" ht="15" x14ac:dyDescent="0.25">
      <c r="A63" s="36" t="s">
        <v>71</v>
      </c>
      <c r="B63" s="35">
        <v>0</v>
      </c>
      <c r="C63" s="35">
        <v>0</v>
      </c>
      <c r="D63" s="35">
        <v>0</v>
      </c>
      <c r="E63" s="35">
        <v>0</v>
      </c>
      <c r="F63" s="35">
        <v>0</v>
      </c>
      <c r="G63" s="35">
        <v>0</v>
      </c>
    </row>
    <row r="64" spans="1:7" ht="15" x14ac:dyDescent="0.25">
      <c r="A64" s="36" t="s">
        <v>72</v>
      </c>
      <c r="B64" s="35">
        <v>0</v>
      </c>
      <c r="C64" s="35">
        <v>0</v>
      </c>
      <c r="D64" s="35">
        <v>0</v>
      </c>
      <c r="E64" s="35">
        <v>0</v>
      </c>
      <c r="F64" s="35">
        <v>0</v>
      </c>
      <c r="G64" s="35">
        <v>0</v>
      </c>
    </row>
    <row r="65" spans="1:7" ht="15" x14ac:dyDescent="0.25">
      <c r="A65" s="36" t="s">
        <v>73</v>
      </c>
      <c r="B65" s="35">
        <v>0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</row>
    <row r="66" spans="1:7" ht="15" x14ac:dyDescent="0.25">
      <c r="A66" s="36" t="s">
        <v>74</v>
      </c>
      <c r="B66" s="35">
        <v>0</v>
      </c>
      <c r="C66" s="35">
        <v>0</v>
      </c>
      <c r="D66" s="35">
        <v>0</v>
      </c>
      <c r="E66" s="35">
        <v>0</v>
      </c>
      <c r="F66" s="35">
        <v>0</v>
      </c>
      <c r="G66" s="35">
        <v>0</v>
      </c>
    </row>
    <row r="67" spans="1:7" ht="15" x14ac:dyDescent="0.25">
      <c r="A67" s="36" t="s">
        <v>75</v>
      </c>
      <c r="B67" s="35">
        <v>0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</row>
    <row r="68" spans="1:7" ht="15" x14ac:dyDescent="0.25">
      <c r="A68" s="36" t="s">
        <v>76</v>
      </c>
      <c r="B68" s="35">
        <v>0</v>
      </c>
      <c r="C68" s="35">
        <v>0</v>
      </c>
      <c r="D68" s="35">
        <v>0</v>
      </c>
      <c r="E68" s="35">
        <v>0</v>
      </c>
      <c r="F68" s="35">
        <v>0</v>
      </c>
      <c r="G68" s="35">
        <v>0</v>
      </c>
    </row>
    <row r="69" spans="1:7" ht="15" x14ac:dyDescent="0.25">
      <c r="A69" s="36" t="s">
        <v>77</v>
      </c>
      <c r="B69" s="35">
        <v>0</v>
      </c>
      <c r="C69" s="35">
        <v>0</v>
      </c>
      <c r="D69" s="35">
        <v>0</v>
      </c>
      <c r="E69" s="35">
        <v>0</v>
      </c>
      <c r="F69" s="35">
        <v>0</v>
      </c>
      <c r="G69" s="35">
        <v>0</v>
      </c>
    </row>
    <row r="70" spans="1:7" ht="15" x14ac:dyDescent="0.25">
      <c r="A70" s="34" t="s">
        <v>78</v>
      </c>
      <c r="B70" s="35">
        <v>0</v>
      </c>
      <c r="C70" s="35">
        <v>0</v>
      </c>
      <c r="D70" s="35">
        <v>0</v>
      </c>
      <c r="E70" s="35">
        <v>0</v>
      </c>
      <c r="F70" s="35">
        <v>0</v>
      </c>
      <c r="G70" s="35">
        <v>0</v>
      </c>
    </row>
    <row r="71" spans="1:7" ht="15" x14ac:dyDescent="0.25">
      <c r="A71" s="36" t="s">
        <v>79</v>
      </c>
      <c r="B71" s="35">
        <v>0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</row>
    <row r="72" spans="1:7" ht="15" x14ac:dyDescent="0.25">
      <c r="A72" s="36" t="s">
        <v>80</v>
      </c>
      <c r="B72" s="35">
        <v>0</v>
      </c>
      <c r="C72" s="35">
        <v>0</v>
      </c>
      <c r="D72" s="35">
        <v>0</v>
      </c>
      <c r="E72" s="35">
        <v>0</v>
      </c>
      <c r="F72" s="35">
        <v>0</v>
      </c>
      <c r="G72" s="35">
        <v>0</v>
      </c>
    </row>
    <row r="73" spans="1:7" ht="15" x14ac:dyDescent="0.25">
      <c r="A73" s="36" t="s">
        <v>81</v>
      </c>
      <c r="B73" s="35">
        <v>0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</row>
    <row r="74" spans="1:7" ht="15" x14ac:dyDescent="0.25">
      <c r="A74" s="34" t="s">
        <v>82</v>
      </c>
      <c r="B74" s="35">
        <v>0</v>
      </c>
      <c r="C74" s="35">
        <v>0</v>
      </c>
      <c r="D74" s="35">
        <v>0</v>
      </c>
      <c r="E74" s="35">
        <v>0</v>
      </c>
      <c r="F74" s="35">
        <v>0</v>
      </c>
      <c r="G74" s="35">
        <v>0</v>
      </c>
    </row>
    <row r="75" spans="1:7" ht="15" x14ac:dyDescent="0.25">
      <c r="A75" s="36" t="s">
        <v>83</v>
      </c>
      <c r="B75" s="35">
        <v>0</v>
      </c>
      <c r="C75" s="35">
        <v>0</v>
      </c>
      <c r="D75" s="35">
        <v>0</v>
      </c>
      <c r="E75" s="35">
        <v>0</v>
      </c>
      <c r="F75" s="35">
        <v>0</v>
      </c>
      <c r="G75" s="35">
        <v>0</v>
      </c>
    </row>
    <row r="76" spans="1:7" ht="15" x14ac:dyDescent="0.25">
      <c r="A76" s="36" t="s">
        <v>84</v>
      </c>
      <c r="B76" s="35">
        <v>0</v>
      </c>
      <c r="C76" s="35">
        <v>0</v>
      </c>
      <c r="D76" s="35">
        <v>0</v>
      </c>
      <c r="E76" s="35">
        <v>0</v>
      </c>
      <c r="F76" s="35">
        <v>0</v>
      </c>
      <c r="G76" s="35">
        <v>0</v>
      </c>
    </row>
    <row r="77" spans="1:7" ht="15" x14ac:dyDescent="0.25">
      <c r="A77" s="36" t="s">
        <v>85</v>
      </c>
      <c r="B77" s="35">
        <v>0</v>
      </c>
      <c r="C77" s="35">
        <v>0</v>
      </c>
      <c r="D77" s="35">
        <v>0</v>
      </c>
      <c r="E77" s="35">
        <v>0</v>
      </c>
      <c r="F77" s="35">
        <v>0</v>
      </c>
      <c r="G77" s="35">
        <v>0</v>
      </c>
    </row>
    <row r="78" spans="1:7" ht="15" x14ac:dyDescent="0.25">
      <c r="A78" s="36" t="s">
        <v>86</v>
      </c>
      <c r="B78" s="35">
        <v>0</v>
      </c>
      <c r="C78" s="35">
        <v>0</v>
      </c>
      <c r="D78" s="35">
        <v>0</v>
      </c>
      <c r="E78" s="35">
        <v>0</v>
      </c>
      <c r="F78" s="35">
        <v>0</v>
      </c>
      <c r="G78" s="35">
        <v>0</v>
      </c>
    </row>
    <row r="79" spans="1:7" ht="15" x14ac:dyDescent="0.25">
      <c r="A79" s="36" t="s">
        <v>87</v>
      </c>
      <c r="B79" s="35">
        <v>0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</row>
    <row r="80" spans="1:7" ht="15" x14ac:dyDescent="0.25">
      <c r="A80" s="36" t="s">
        <v>88</v>
      </c>
      <c r="B80" s="35">
        <v>0</v>
      </c>
      <c r="C80" s="35">
        <v>0</v>
      </c>
      <c r="D80" s="35">
        <v>0</v>
      </c>
      <c r="E80" s="35">
        <v>0</v>
      </c>
      <c r="F80" s="35">
        <v>0</v>
      </c>
      <c r="G80" s="35">
        <v>0</v>
      </c>
    </row>
    <row r="81" spans="1:7" ht="15" x14ac:dyDescent="0.25">
      <c r="A81" s="36" t="s">
        <v>89</v>
      </c>
      <c r="B81" s="35">
        <v>0</v>
      </c>
      <c r="C81" s="35">
        <v>0</v>
      </c>
      <c r="D81" s="35">
        <v>0</v>
      </c>
      <c r="E81" s="35">
        <v>0</v>
      </c>
      <c r="F81" s="35">
        <v>0</v>
      </c>
      <c r="G81" s="35">
        <v>0</v>
      </c>
    </row>
    <row r="82" spans="1:7" ht="15" x14ac:dyDescent="0.25">
      <c r="A82" s="37"/>
      <c r="B82" s="38"/>
      <c r="C82" s="38"/>
      <c r="D82" s="38"/>
      <c r="E82" s="38"/>
      <c r="F82" s="38"/>
      <c r="G82" s="38"/>
    </row>
    <row r="83" spans="1:7" ht="15" x14ac:dyDescent="0.25">
      <c r="A83" s="39" t="s">
        <v>90</v>
      </c>
      <c r="B83" s="33">
        <v>4374998.84</v>
      </c>
      <c r="C83" s="33">
        <v>-1314044.8400000001</v>
      </c>
      <c r="D83" s="33">
        <v>3060954</v>
      </c>
      <c r="E83" s="33">
        <v>475458.55999999994</v>
      </c>
      <c r="F83" s="33">
        <v>367215.48</v>
      </c>
      <c r="G83" s="33">
        <v>2585495.44</v>
      </c>
    </row>
    <row r="84" spans="1:7" ht="15" x14ac:dyDescent="0.25">
      <c r="A84" s="34" t="s">
        <v>17</v>
      </c>
      <c r="B84" s="35">
        <v>0</v>
      </c>
      <c r="C84" s="35">
        <v>0</v>
      </c>
      <c r="D84" s="35">
        <v>0</v>
      </c>
      <c r="E84" s="35">
        <v>0</v>
      </c>
      <c r="F84" s="35">
        <v>0</v>
      </c>
      <c r="G84" s="35">
        <v>0</v>
      </c>
    </row>
    <row r="85" spans="1:7" ht="15" x14ac:dyDescent="0.25">
      <c r="A85" s="36" t="s">
        <v>18</v>
      </c>
      <c r="B85" s="35"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</row>
    <row r="86" spans="1:7" ht="15" x14ac:dyDescent="0.25">
      <c r="A86" s="36" t="s">
        <v>19</v>
      </c>
      <c r="B86" s="35"/>
      <c r="C86" s="35"/>
      <c r="D86" s="35">
        <v>0</v>
      </c>
      <c r="E86" s="35"/>
      <c r="F86" s="35"/>
      <c r="G86" s="35">
        <v>0</v>
      </c>
    </row>
    <row r="87" spans="1:7" ht="15" x14ac:dyDescent="0.25">
      <c r="A87" s="36" t="s">
        <v>20</v>
      </c>
      <c r="B87" s="35"/>
      <c r="C87" s="35"/>
      <c r="D87" s="35">
        <v>0</v>
      </c>
      <c r="E87" s="35"/>
      <c r="F87" s="35"/>
      <c r="G87" s="35">
        <v>0</v>
      </c>
    </row>
    <row r="88" spans="1:7" ht="15" x14ac:dyDescent="0.25">
      <c r="A88" s="36" t="s">
        <v>21</v>
      </c>
      <c r="B88" s="35"/>
      <c r="C88" s="35"/>
      <c r="D88" s="35">
        <v>0</v>
      </c>
      <c r="E88" s="35"/>
      <c r="F88" s="35"/>
      <c r="G88" s="35">
        <v>0</v>
      </c>
    </row>
    <row r="89" spans="1:7" ht="15" x14ac:dyDescent="0.25">
      <c r="A89" s="36" t="s">
        <v>22</v>
      </c>
      <c r="B89" s="35"/>
      <c r="C89" s="35"/>
      <c r="D89" s="35">
        <v>0</v>
      </c>
      <c r="E89" s="35"/>
      <c r="F89" s="35"/>
      <c r="G89" s="35">
        <v>0</v>
      </c>
    </row>
    <row r="90" spans="1:7" ht="15" x14ac:dyDescent="0.25">
      <c r="A90" s="36" t="s">
        <v>23</v>
      </c>
      <c r="B90" s="35"/>
      <c r="C90" s="35"/>
      <c r="D90" s="35">
        <v>0</v>
      </c>
      <c r="E90" s="35"/>
      <c r="F90" s="35"/>
      <c r="G90" s="35">
        <v>0</v>
      </c>
    </row>
    <row r="91" spans="1:7" ht="15" x14ac:dyDescent="0.25">
      <c r="A91" s="36" t="s">
        <v>24</v>
      </c>
      <c r="B91" s="35"/>
      <c r="C91" s="35"/>
      <c r="D91" s="35">
        <v>0</v>
      </c>
      <c r="E91" s="35"/>
      <c r="F91" s="35"/>
      <c r="G91" s="35">
        <v>0</v>
      </c>
    </row>
    <row r="92" spans="1:7" ht="15" x14ac:dyDescent="0.25">
      <c r="A92" s="34" t="s">
        <v>25</v>
      </c>
      <c r="B92" s="35">
        <v>455000</v>
      </c>
      <c r="C92" s="35">
        <v>-435000</v>
      </c>
      <c r="D92" s="35">
        <v>20000</v>
      </c>
      <c r="E92" s="35">
        <v>0</v>
      </c>
      <c r="F92" s="35">
        <v>0</v>
      </c>
      <c r="G92" s="35">
        <v>20000</v>
      </c>
    </row>
    <row r="93" spans="1:7" ht="15" x14ac:dyDescent="0.25">
      <c r="A93" s="36" t="s">
        <v>26</v>
      </c>
      <c r="B93" s="35">
        <v>380000</v>
      </c>
      <c r="C93" s="35">
        <v>-380000</v>
      </c>
      <c r="D93" s="35">
        <v>0</v>
      </c>
      <c r="E93" s="35">
        <v>0</v>
      </c>
      <c r="F93" s="35">
        <v>0</v>
      </c>
      <c r="G93" s="35">
        <v>0</v>
      </c>
    </row>
    <row r="94" spans="1:7" ht="15" x14ac:dyDescent="0.25">
      <c r="A94" s="36" t="s">
        <v>27</v>
      </c>
      <c r="B94" s="35">
        <v>5000</v>
      </c>
      <c r="C94" s="35">
        <v>-5000</v>
      </c>
      <c r="D94" s="35">
        <v>0</v>
      </c>
      <c r="E94" s="35">
        <v>0</v>
      </c>
      <c r="F94" s="35">
        <v>0</v>
      </c>
      <c r="G94" s="35">
        <v>0</v>
      </c>
    </row>
    <row r="95" spans="1:7" ht="15" x14ac:dyDescent="0.25">
      <c r="A95" s="36" t="s">
        <v>28</v>
      </c>
      <c r="B95" s="35">
        <v>0</v>
      </c>
      <c r="C95" s="35">
        <v>0</v>
      </c>
      <c r="D95" s="35">
        <v>0</v>
      </c>
      <c r="E95" s="35">
        <v>0</v>
      </c>
      <c r="F95" s="35">
        <v>0</v>
      </c>
      <c r="G95" s="35">
        <v>0</v>
      </c>
    </row>
    <row r="96" spans="1:7" ht="15" x14ac:dyDescent="0.25">
      <c r="A96" s="36" t="s">
        <v>29</v>
      </c>
      <c r="B96" s="35">
        <v>0</v>
      </c>
      <c r="C96" s="35">
        <v>0</v>
      </c>
      <c r="D96" s="35">
        <v>0</v>
      </c>
      <c r="E96" s="35">
        <v>0</v>
      </c>
      <c r="F96" s="35">
        <v>0</v>
      </c>
      <c r="G96" s="35">
        <v>0</v>
      </c>
    </row>
    <row r="97" spans="1:7" ht="15" x14ac:dyDescent="0.25">
      <c r="A97" s="40" t="s">
        <v>30</v>
      </c>
      <c r="B97" s="35">
        <v>0</v>
      </c>
      <c r="C97" s="35">
        <v>0</v>
      </c>
      <c r="D97" s="35">
        <v>0</v>
      </c>
      <c r="E97" s="35">
        <v>0</v>
      </c>
      <c r="F97" s="35">
        <v>0</v>
      </c>
      <c r="G97" s="35">
        <v>0</v>
      </c>
    </row>
    <row r="98" spans="1:7" ht="15" x14ac:dyDescent="0.25">
      <c r="A98" s="36" t="s">
        <v>31</v>
      </c>
      <c r="B98" s="35">
        <v>70000</v>
      </c>
      <c r="C98" s="35">
        <v>-50000</v>
      </c>
      <c r="D98" s="35">
        <v>20000</v>
      </c>
      <c r="E98" s="35">
        <v>0</v>
      </c>
      <c r="F98" s="35">
        <v>0</v>
      </c>
      <c r="G98" s="35">
        <v>20000</v>
      </c>
    </row>
    <row r="99" spans="1:7" ht="15" x14ac:dyDescent="0.25">
      <c r="A99" s="36" t="s">
        <v>32</v>
      </c>
      <c r="B99" s="35">
        <v>0</v>
      </c>
      <c r="C99" s="35">
        <v>0</v>
      </c>
      <c r="D99" s="35">
        <v>0</v>
      </c>
      <c r="E99" s="35">
        <v>0</v>
      </c>
      <c r="F99" s="35">
        <v>0</v>
      </c>
      <c r="G99" s="35">
        <v>0</v>
      </c>
    </row>
    <row r="100" spans="1:7" ht="15" x14ac:dyDescent="0.25">
      <c r="A100" s="36" t="s">
        <v>33</v>
      </c>
      <c r="B100" s="35">
        <v>0</v>
      </c>
      <c r="C100" s="35">
        <v>0</v>
      </c>
      <c r="D100" s="35">
        <v>0</v>
      </c>
      <c r="E100" s="35">
        <v>0</v>
      </c>
      <c r="F100" s="35">
        <v>0</v>
      </c>
      <c r="G100" s="35">
        <v>0</v>
      </c>
    </row>
    <row r="101" spans="1:7" ht="15" x14ac:dyDescent="0.25">
      <c r="A101" s="36" t="s">
        <v>34</v>
      </c>
      <c r="B101" s="35">
        <v>0</v>
      </c>
      <c r="C101" s="35">
        <v>0</v>
      </c>
      <c r="D101" s="35">
        <v>0</v>
      </c>
      <c r="E101" s="35">
        <v>0</v>
      </c>
      <c r="F101" s="35">
        <v>0</v>
      </c>
      <c r="G101" s="35">
        <v>0</v>
      </c>
    </row>
    <row r="102" spans="1:7" ht="15" x14ac:dyDescent="0.25">
      <c r="A102" s="34" t="s">
        <v>35</v>
      </c>
      <c r="B102" s="35">
        <v>3919998.84</v>
      </c>
      <c r="C102" s="35">
        <v>-879044.84000000008</v>
      </c>
      <c r="D102" s="35">
        <v>3040954</v>
      </c>
      <c r="E102" s="35">
        <v>475458.55999999994</v>
      </c>
      <c r="F102" s="35">
        <v>367215.48</v>
      </c>
      <c r="G102" s="35">
        <v>2565495.44</v>
      </c>
    </row>
    <row r="103" spans="1:7" ht="15" x14ac:dyDescent="0.25">
      <c r="A103" s="36" t="s">
        <v>36</v>
      </c>
      <c r="B103" s="35">
        <v>65000</v>
      </c>
      <c r="C103" s="35">
        <v>-65000</v>
      </c>
      <c r="D103" s="35">
        <v>0</v>
      </c>
      <c r="E103" s="35">
        <v>0</v>
      </c>
      <c r="F103" s="35">
        <v>0</v>
      </c>
      <c r="G103" s="35">
        <v>0</v>
      </c>
    </row>
    <row r="104" spans="1:7" ht="15" x14ac:dyDescent="0.25">
      <c r="A104" s="36" t="s">
        <v>37</v>
      </c>
      <c r="B104" s="35">
        <v>260000</v>
      </c>
      <c r="C104" s="35">
        <v>-240000</v>
      </c>
      <c r="D104" s="35">
        <v>20000</v>
      </c>
      <c r="E104" s="35">
        <v>9860</v>
      </c>
      <c r="F104" s="35">
        <v>9860</v>
      </c>
      <c r="G104" s="35">
        <v>10140</v>
      </c>
    </row>
    <row r="105" spans="1:7" ht="15" x14ac:dyDescent="0.25">
      <c r="A105" s="36" t="s">
        <v>38</v>
      </c>
      <c r="B105" s="35">
        <v>31049.919999999998</v>
      </c>
      <c r="C105" s="35">
        <v>-23549.919999999998</v>
      </c>
      <c r="D105" s="35">
        <v>7500</v>
      </c>
      <c r="E105" s="35">
        <v>0</v>
      </c>
      <c r="F105" s="35">
        <v>0</v>
      </c>
      <c r="G105" s="35">
        <v>7500</v>
      </c>
    </row>
    <row r="106" spans="1:7" ht="15" x14ac:dyDescent="0.25">
      <c r="A106" s="36" t="s">
        <v>39</v>
      </c>
      <c r="B106" s="35">
        <v>1950.08</v>
      </c>
      <c r="C106" s="35">
        <v>-450.07999999999993</v>
      </c>
      <c r="D106" s="35">
        <v>1500</v>
      </c>
      <c r="E106" s="35">
        <v>123.54</v>
      </c>
      <c r="F106" s="35">
        <v>123.54</v>
      </c>
      <c r="G106" s="35">
        <v>1376.46</v>
      </c>
    </row>
    <row r="107" spans="1:7" ht="15" x14ac:dyDescent="0.25">
      <c r="A107" s="36" t="s">
        <v>40</v>
      </c>
      <c r="B107" s="35">
        <v>0</v>
      </c>
      <c r="C107" s="35">
        <v>0</v>
      </c>
      <c r="D107" s="35">
        <v>0</v>
      </c>
      <c r="E107" s="35">
        <v>0</v>
      </c>
      <c r="F107" s="35">
        <v>0</v>
      </c>
      <c r="G107" s="35">
        <v>0</v>
      </c>
    </row>
    <row r="108" spans="1:7" ht="15" x14ac:dyDescent="0.25">
      <c r="A108" s="36" t="s">
        <v>41</v>
      </c>
      <c r="B108" s="35">
        <v>1800000</v>
      </c>
      <c r="C108" s="35">
        <v>454454</v>
      </c>
      <c r="D108" s="35">
        <v>2254454</v>
      </c>
      <c r="E108" s="35">
        <v>270197.92</v>
      </c>
      <c r="F108" s="35">
        <v>161954.84</v>
      </c>
      <c r="G108" s="35">
        <v>1984256.08</v>
      </c>
    </row>
    <row r="109" spans="1:7" ht="15" x14ac:dyDescent="0.25">
      <c r="A109" s="36" t="s">
        <v>42</v>
      </c>
      <c r="B109" s="35">
        <v>72000</v>
      </c>
      <c r="C109" s="35">
        <v>163662</v>
      </c>
      <c r="D109" s="35">
        <v>235662</v>
      </c>
      <c r="E109" s="35">
        <v>53561.56</v>
      </c>
      <c r="F109" s="35">
        <v>53561.56</v>
      </c>
      <c r="G109" s="35">
        <v>182100.44</v>
      </c>
    </row>
    <row r="110" spans="1:7" ht="15" x14ac:dyDescent="0.25">
      <c r="A110" s="36" t="s">
        <v>43</v>
      </c>
      <c r="B110" s="35">
        <v>1689998.84</v>
      </c>
      <c r="C110" s="35">
        <v>-1168160.8400000001</v>
      </c>
      <c r="D110" s="35">
        <v>521838</v>
      </c>
      <c r="E110" s="35">
        <v>141715.54</v>
      </c>
      <c r="F110" s="35">
        <v>141715.54</v>
      </c>
      <c r="G110" s="35">
        <v>380122.45999999996</v>
      </c>
    </row>
    <row r="111" spans="1:7" ht="15" x14ac:dyDescent="0.25">
      <c r="A111" s="36" t="s">
        <v>44</v>
      </c>
      <c r="B111" s="35">
        <v>0</v>
      </c>
      <c r="C111" s="35">
        <v>0</v>
      </c>
      <c r="D111" s="35">
        <v>0</v>
      </c>
      <c r="E111" s="35">
        <v>0</v>
      </c>
      <c r="F111" s="35">
        <v>0</v>
      </c>
      <c r="G111" s="35">
        <v>0</v>
      </c>
    </row>
    <row r="112" spans="1:7" ht="15" x14ac:dyDescent="0.25">
      <c r="A112" s="34" t="s">
        <v>45</v>
      </c>
      <c r="B112" s="35">
        <v>0</v>
      </c>
      <c r="C112" s="35">
        <v>0</v>
      </c>
      <c r="D112" s="35">
        <v>0</v>
      </c>
      <c r="E112" s="35">
        <v>0</v>
      </c>
      <c r="F112" s="35">
        <v>0</v>
      </c>
      <c r="G112" s="35">
        <v>0</v>
      </c>
    </row>
    <row r="113" spans="1:7" ht="15" x14ac:dyDescent="0.25">
      <c r="A113" s="36" t="s">
        <v>46</v>
      </c>
      <c r="B113" s="35"/>
      <c r="C113" s="35"/>
      <c r="D113" s="35">
        <v>0</v>
      </c>
      <c r="E113" s="35"/>
      <c r="F113" s="35"/>
      <c r="G113" s="35">
        <v>0</v>
      </c>
    </row>
    <row r="114" spans="1:7" ht="15" x14ac:dyDescent="0.25">
      <c r="A114" s="36" t="s">
        <v>47</v>
      </c>
      <c r="B114" s="35"/>
      <c r="C114" s="35"/>
      <c r="D114" s="35">
        <v>0</v>
      </c>
      <c r="E114" s="35"/>
      <c r="F114" s="35"/>
      <c r="G114" s="35">
        <v>0</v>
      </c>
    </row>
    <row r="115" spans="1:7" ht="15" x14ac:dyDescent="0.25">
      <c r="A115" s="36" t="s">
        <v>48</v>
      </c>
      <c r="B115" s="35"/>
      <c r="C115" s="35"/>
      <c r="D115" s="35">
        <v>0</v>
      </c>
      <c r="E115" s="35"/>
      <c r="F115" s="35"/>
      <c r="G115" s="35">
        <v>0</v>
      </c>
    </row>
    <row r="116" spans="1:7" ht="15" x14ac:dyDescent="0.25">
      <c r="A116" s="36" t="s">
        <v>49</v>
      </c>
      <c r="B116" s="35"/>
      <c r="C116" s="35"/>
      <c r="D116" s="35">
        <v>0</v>
      </c>
      <c r="E116" s="35"/>
      <c r="F116" s="35"/>
      <c r="G116" s="35">
        <v>0</v>
      </c>
    </row>
    <row r="117" spans="1:7" ht="15" x14ac:dyDescent="0.25">
      <c r="A117" s="36" t="s">
        <v>50</v>
      </c>
      <c r="B117" s="35"/>
      <c r="C117" s="35"/>
      <c r="D117" s="35">
        <v>0</v>
      </c>
      <c r="E117" s="35"/>
      <c r="F117" s="35"/>
      <c r="G117" s="35">
        <v>0</v>
      </c>
    </row>
    <row r="118" spans="1:7" ht="15" x14ac:dyDescent="0.25">
      <c r="A118" s="36" t="s">
        <v>51</v>
      </c>
      <c r="B118" s="35"/>
      <c r="C118" s="35"/>
      <c r="D118" s="35">
        <v>0</v>
      </c>
      <c r="E118" s="35"/>
      <c r="F118" s="35"/>
      <c r="G118" s="35">
        <v>0</v>
      </c>
    </row>
    <row r="119" spans="1:7" ht="15" x14ac:dyDescent="0.25">
      <c r="A119" s="36" t="s">
        <v>52</v>
      </c>
      <c r="B119" s="35"/>
      <c r="C119" s="35"/>
      <c r="D119" s="35">
        <v>0</v>
      </c>
      <c r="E119" s="35"/>
      <c r="F119" s="35"/>
      <c r="G119" s="35">
        <v>0</v>
      </c>
    </row>
    <row r="120" spans="1:7" ht="15" x14ac:dyDescent="0.25">
      <c r="A120" s="36" t="s">
        <v>53</v>
      </c>
      <c r="B120" s="35"/>
      <c r="C120" s="35"/>
      <c r="D120" s="35">
        <v>0</v>
      </c>
      <c r="E120" s="35"/>
      <c r="F120" s="35"/>
      <c r="G120" s="35">
        <v>0</v>
      </c>
    </row>
    <row r="121" spans="1:7" ht="15" x14ac:dyDescent="0.25">
      <c r="A121" s="36" t="s">
        <v>54</v>
      </c>
      <c r="B121" s="35"/>
      <c r="C121" s="35"/>
      <c r="D121" s="35">
        <v>0</v>
      </c>
      <c r="E121" s="35"/>
      <c r="F121" s="35"/>
      <c r="G121" s="35">
        <v>0</v>
      </c>
    </row>
    <row r="122" spans="1:7" ht="15" x14ac:dyDescent="0.25">
      <c r="A122" s="34" t="s">
        <v>55</v>
      </c>
      <c r="B122" s="35">
        <v>0</v>
      </c>
      <c r="C122" s="35">
        <v>0</v>
      </c>
      <c r="D122" s="35">
        <v>0</v>
      </c>
      <c r="E122" s="35">
        <v>0</v>
      </c>
      <c r="F122" s="35">
        <v>0</v>
      </c>
      <c r="G122" s="35">
        <v>0</v>
      </c>
    </row>
    <row r="123" spans="1:7" ht="15" x14ac:dyDescent="0.25">
      <c r="A123" s="36" t="s">
        <v>56</v>
      </c>
      <c r="B123" s="35">
        <v>0</v>
      </c>
      <c r="C123" s="35">
        <v>0</v>
      </c>
      <c r="D123" s="35">
        <v>0</v>
      </c>
      <c r="E123" s="35">
        <v>0</v>
      </c>
      <c r="F123" s="35">
        <v>0</v>
      </c>
      <c r="G123" s="35">
        <v>0</v>
      </c>
    </row>
    <row r="124" spans="1:7" ht="15" x14ac:dyDescent="0.25">
      <c r="A124" s="36" t="s">
        <v>57</v>
      </c>
      <c r="B124" s="35"/>
      <c r="C124" s="35"/>
      <c r="D124" s="35">
        <v>0</v>
      </c>
      <c r="E124" s="35"/>
      <c r="F124" s="35"/>
      <c r="G124" s="35">
        <v>0</v>
      </c>
    </row>
    <row r="125" spans="1:7" ht="15" x14ac:dyDescent="0.25">
      <c r="A125" s="36" t="s">
        <v>58</v>
      </c>
      <c r="B125" s="35"/>
      <c r="C125" s="35"/>
      <c r="D125" s="35">
        <v>0</v>
      </c>
      <c r="E125" s="35"/>
      <c r="F125" s="35"/>
      <c r="G125" s="35">
        <v>0</v>
      </c>
    </row>
    <row r="126" spans="1:7" ht="15" x14ac:dyDescent="0.25">
      <c r="A126" s="36" t="s">
        <v>59</v>
      </c>
      <c r="B126" s="35"/>
      <c r="C126" s="35"/>
      <c r="D126" s="35">
        <v>0</v>
      </c>
      <c r="E126" s="35"/>
      <c r="F126" s="35"/>
      <c r="G126" s="35">
        <v>0</v>
      </c>
    </row>
    <row r="127" spans="1:7" ht="15" x14ac:dyDescent="0.25">
      <c r="A127" s="36" t="s">
        <v>60</v>
      </c>
      <c r="B127" s="35"/>
      <c r="C127" s="35"/>
      <c r="D127" s="35">
        <v>0</v>
      </c>
      <c r="E127" s="35"/>
      <c r="F127" s="35"/>
      <c r="G127" s="35">
        <v>0</v>
      </c>
    </row>
    <row r="128" spans="1:7" ht="15" x14ac:dyDescent="0.25">
      <c r="A128" s="36" t="s">
        <v>61</v>
      </c>
      <c r="B128" s="35"/>
      <c r="C128" s="35"/>
      <c r="D128" s="35">
        <v>0</v>
      </c>
      <c r="E128" s="35"/>
      <c r="F128" s="35"/>
      <c r="G128" s="35">
        <v>0</v>
      </c>
    </row>
    <row r="129" spans="1:7" ht="15" x14ac:dyDescent="0.25">
      <c r="A129" s="36" t="s">
        <v>62</v>
      </c>
      <c r="B129" s="35"/>
      <c r="C129" s="35"/>
      <c r="D129" s="35">
        <v>0</v>
      </c>
      <c r="E129" s="35"/>
      <c r="F129" s="35"/>
      <c r="G129" s="35">
        <v>0</v>
      </c>
    </row>
    <row r="130" spans="1:7" ht="15" x14ac:dyDescent="0.25">
      <c r="A130" s="36" t="s">
        <v>63</v>
      </c>
      <c r="B130" s="35"/>
      <c r="C130" s="35"/>
      <c r="D130" s="35">
        <v>0</v>
      </c>
      <c r="E130" s="35"/>
      <c r="F130" s="35"/>
      <c r="G130" s="35">
        <v>0</v>
      </c>
    </row>
    <row r="131" spans="1:7" ht="15" x14ac:dyDescent="0.25">
      <c r="A131" s="36" t="s">
        <v>64</v>
      </c>
      <c r="B131" s="35"/>
      <c r="C131" s="35"/>
      <c r="D131" s="35">
        <v>0</v>
      </c>
      <c r="E131" s="35"/>
      <c r="F131" s="35"/>
      <c r="G131" s="35">
        <v>0</v>
      </c>
    </row>
    <row r="132" spans="1:7" ht="15" x14ac:dyDescent="0.25">
      <c r="A132" s="34" t="s">
        <v>65</v>
      </c>
      <c r="B132" s="35">
        <f t="shared" ref="B132:G132" si="0">SUM(B133:B135)</f>
        <v>0</v>
      </c>
      <c r="C132" s="35">
        <f t="shared" si="0"/>
        <v>0</v>
      </c>
      <c r="D132" s="35">
        <f t="shared" si="0"/>
        <v>0</v>
      </c>
      <c r="E132" s="35">
        <f t="shared" si="0"/>
        <v>0</v>
      </c>
      <c r="F132" s="35">
        <f t="shared" si="0"/>
        <v>0</v>
      </c>
      <c r="G132" s="35">
        <f t="shared" si="0"/>
        <v>0</v>
      </c>
    </row>
    <row r="133" spans="1:7" ht="15" x14ac:dyDescent="0.25">
      <c r="A133" s="36" t="s">
        <v>66</v>
      </c>
      <c r="B133" s="35"/>
      <c r="C133" s="35"/>
      <c r="D133" s="35">
        <v>0</v>
      </c>
      <c r="E133" s="35"/>
      <c r="F133" s="35"/>
      <c r="G133" s="35">
        <v>0</v>
      </c>
    </row>
    <row r="134" spans="1:7" ht="15" x14ac:dyDescent="0.25">
      <c r="A134" s="36" t="s">
        <v>67</v>
      </c>
      <c r="B134" s="35"/>
      <c r="C134" s="35"/>
      <c r="D134" s="35">
        <v>0</v>
      </c>
      <c r="E134" s="35"/>
      <c r="F134" s="35"/>
      <c r="G134" s="35">
        <v>0</v>
      </c>
    </row>
    <row r="135" spans="1:7" ht="15" x14ac:dyDescent="0.25">
      <c r="A135" s="36" t="s">
        <v>68</v>
      </c>
      <c r="B135" s="35"/>
      <c r="C135" s="35"/>
      <c r="D135" s="35">
        <v>0</v>
      </c>
      <c r="E135" s="35"/>
      <c r="F135" s="35"/>
      <c r="G135" s="35">
        <v>0</v>
      </c>
    </row>
    <row r="136" spans="1:7" ht="15" x14ac:dyDescent="0.25">
      <c r="A136" s="34" t="s">
        <v>69</v>
      </c>
      <c r="B136" s="35">
        <f t="shared" ref="B136:G136" si="1">SUM(B137:B141,B143:B144)</f>
        <v>0</v>
      </c>
      <c r="C136" s="35">
        <f t="shared" si="1"/>
        <v>0</v>
      </c>
      <c r="D136" s="35">
        <f t="shared" si="1"/>
        <v>0</v>
      </c>
      <c r="E136" s="35">
        <f t="shared" si="1"/>
        <v>0</v>
      </c>
      <c r="F136" s="35">
        <f t="shared" si="1"/>
        <v>0</v>
      </c>
      <c r="G136" s="35">
        <f t="shared" si="1"/>
        <v>0</v>
      </c>
    </row>
    <row r="137" spans="1:7" ht="15" x14ac:dyDescent="0.25">
      <c r="A137" s="36" t="s">
        <v>70</v>
      </c>
      <c r="B137" s="35"/>
      <c r="C137" s="35"/>
      <c r="D137" s="35">
        <v>0</v>
      </c>
      <c r="E137" s="35"/>
      <c r="F137" s="35"/>
      <c r="G137" s="35">
        <v>0</v>
      </c>
    </row>
    <row r="138" spans="1:7" ht="15" x14ac:dyDescent="0.25">
      <c r="A138" s="36" t="s">
        <v>71</v>
      </c>
      <c r="B138" s="35"/>
      <c r="C138" s="35"/>
      <c r="D138" s="35">
        <v>0</v>
      </c>
      <c r="E138" s="35"/>
      <c r="F138" s="35"/>
      <c r="G138" s="35">
        <v>0</v>
      </c>
    </row>
    <row r="139" spans="1:7" ht="15" x14ac:dyDescent="0.25">
      <c r="A139" s="36" t="s">
        <v>72</v>
      </c>
      <c r="B139" s="35"/>
      <c r="C139" s="35"/>
      <c r="D139" s="35">
        <v>0</v>
      </c>
      <c r="E139" s="35"/>
      <c r="F139" s="35"/>
      <c r="G139" s="35">
        <v>0</v>
      </c>
    </row>
    <row r="140" spans="1:7" ht="15" x14ac:dyDescent="0.25">
      <c r="A140" s="36" t="s">
        <v>73</v>
      </c>
      <c r="B140" s="35"/>
      <c r="C140" s="35"/>
      <c r="D140" s="35">
        <v>0</v>
      </c>
      <c r="E140" s="35"/>
      <c r="F140" s="35"/>
      <c r="G140" s="35">
        <v>0</v>
      </c>
    </row>
    <row r="141" spans="1:7" ht="15" x14ac:dyDescent="0.25">
      <c r="A141" s="36" t="s">
        <v>74</v>
      </c>
      <c r="B141" s="35"/>
      <c r="C141" s="35"/>
      <c r="D141" s="35">
        <v>0</v>
      </c>
      <c r="E141" s="35"/>
      <c r="F141" s="35"/>
      <c r="G141" s="35">
        <v>0</v>
      </c>
    </row>
    <row r="142" spans="1:7" ht="15" x14ac:dyDescent="0.25">
      <c r="A142" s="36" t="s">
        <v>75</v>
      </c>
      <c r="B142" s="35"/>
      <c r="C142" s="35"/>
      <c r="D142" s="35">
        <v>0</v>
      </c>
      <c r="E142" s="35"/>
      <c r="F142" s="35"/>
      <c r="G142" s="35">
        <v>0</v>
      </c>
    </row>
    <row r="143" spans="1:7" ht="15" x14ac:dyDescent="0.25">
      <c r="A143" s="36" t="s">
        <v>76</v>
      </c>
      <c r="B143" s="35"/>
      <c r="C143" s="35"/>
      <c r="D143" s="35">
        <v>0</v>
      </c>
      <c r="E143" s="35"/>
      <c r="F143" s="35"/>
      <c r="G143" s="35">
        <v>0</v>
      </c>
    </row>
    <row r="144" spans="1:7" ht="15" x14ac:dyDescent="0.25">
      <c r="A144" s="36" t="s">
        <v>77</v>
      </c>
      <c r="B144" s="35"/>
      <c r="C144" s="35"/>
      <c r="D144" s="35">
        <v>0</v>
      </c>
      <c r="E144" s="35"/>
      <c r="F144" s="35"/>
      <c r="G144" s="35">
        <v>0</v>
      </c>
    </row>
    <row r="145" spans="1:7" ht="15" x14ac:dyDescent="0.25">
      <c r="A145" s="34" t="s">
        <v>78</v>
      </c>
      <c r="B145" s="35">
        <f t="shared" ref="B145:G145" si="2">SUM(B146:B148)</f>
        <v>0</v>
      </c>
      <c r="C145" s="35">
        <f t="shared" si="2"/>
        <v>0</v>
      </c>
      <c r="D145" s="35">
        <f t="shared" si="2"/>
        <v>0</v>
      </c>
      <c r="E145" s="35">
        <f t="shared" si="2"/>
        <v>0</v>
      </c>
      <c r="F145" s="35">
        <f t="shared" si="2"/>
        <v>0</v>
      </c>
      <c r="G145" s="35">
        <f t="shared" si="2"/>
        <v>0</v>
      </c>
    </row>
    <row r="146" spans="1:7" ht="15" x14ac:dyDescent="0.25">
      <c r="A146" s="36" t="s">
        <v>79</v>
      </c>
      <c r="B146" s="35"/>
      <c r="C146" s="35"/>
      <c r="D146" s="35">
        <v>0</v>
      </c>
      <c r="E146" s="35"/>
      <c r="F146" s="35"/>
      <c r="G146" s="35">
        <v>0</v>
      </c>
    </row>
    <row r="147" spans="1:7" ht="15" x14ac:dyDescent="0.25">
      <c r="A147" s="36" t="s">
        <v>80</v>
      </c>
      <c r="B147" s="35"/>
      <c r="C147" s="35"/>
      <c r="D147" s="35">
        <v>0</v>
      </c>
      <c r="E147" s="35"/>
      <c r="F147" s="35"/>
      <c r="G147" s="35">
        <v>0</v>
      </c>
    </row>
    <row r="148" spans="1:7" ht="15" x14ac:dyDescent="0.25">
      <c r="A148" s="36" t="s">
        <v>81</v>
      </c>
      <c r="B148" s="35"/>
      <c r="C148" s="35"/>
      <c r="D148" s="35">
        <v>0</v>
      </c>
      <c r="E148" s="35"/>
      <c r="F148" s="35"/>
      <c r="G148" s="35">
        <v>0</v>
      </c>
    </row>
    <row r="149" spans="1:7" ht="15" x14ac:dyDescent="0.25">
      <c r="A149" s="34" t="s">
        <v>82</v>
      </c>
      <c r="B149" s="35">
        <f t="shared" ref="B149:G149" si="3">SUM(B150:B156)</f>
        <v>0</v>
      </c>
      <c r="C149" s="35">
        <f t="shared" si="3"/>
        <v>0</v>
      </c>
      <c r="D149" s="35">
        <f t="shared" si="3"/>
        <v>0</v>
      </c>
      <c r="E149" s="35">
        <f t="shared" si="3"/>
        <v>0</v>
      </c>
      <c r="F149" s="35">
        <f t="shared" si="3"/>
        <v>0</v>
      </c>
      <c r="G149" s="35">
        <f t="shared" si="3"/>
        <v>0</v>
      </c>
    </row>
    <row r="150" spans="1:7" ht="15" x14ac:dyDescent="0.25">
      <c r="A150" s="36" t="s">
        <v>83</v>
      </c>
      <c r="B150" s="35"/>
      <c r="C150" s="35"/>
      <c r="D150" s="35">
        <v>0</v>
      </c>
      <c r="E150" s="35"/>
      <c r="F150" s="35"/>
      <c r="G150" s="35">
        <v>0</v>
      </c>
    </row>
    <row r="151" spans="1:7" ht="15" x14ac:dyDescent="0.25">
      <c r="A151" s="36" t="s">
        <v>84</v>
      </c>
      <c r="B151" s="35"/>
      <c r="C151" s="35"/>
      <c r="D151" s="35">
        <v>0</v>
      </c>
      <c r="E151" s="35"/>
      <c r="F151" s="35"/>
      <c r="G151" s="35">
        <v>0</v>
      </c>
    </row>
    <row r="152" spans="1:7" ht="15" x14ac:dyDescent="0.25">
      <c r="A152" s="36" t="s">
        <v>85</v>
      </c>
      <c r="B152" s="35"/>
      <c r="C152" s="35"/>
      <c r="D152" s="35">
        <v>0</v>
      </c>
      <c r="E152" s="35"/>
      <c r="F152" s="35"/>
      <c r="G152" s="35">
        <v>0</v>
      </c>
    </row>
    <row r="153" spans="1:7" ht="15" x14ac:dyDescent="0.25">
      <c r="A153" s="40" t="s">
        <v>86</v>
      </c>
      <c r="B153" s="35"/>
      <c r="C153" s="35"/>
      <c r="D153" s="35">
        <v>0</v>
      </c>
      <c r="E153" s="35"/>
      <c r="F153" s="35"/>
      <c r="G153" s="35">
        <v>0</v>
      </c>
    </row>
    <row r="154" spans="1:7" ht="15" x14ac:dyDescent="0.25">
      <c r="A154" s="36" t="s">
        <v>87</v>
      </c>
      <c r="B154" s="35"/>
      <c r="C154" s="35"/>
      <c r="D154" s="35">
        <v>0</v>
      </c>
      <c r="E154" s="35"/>
      <c r="F154" s="35"/>
      <c r="G154" s="35">
        <v>0</v>
      </c>
    </row>
    <row r="155" spans="1:7" ht="15" x14ac:dyDescent="0.25">
      <c r="A155" s="36" t="s">
        <v>88</v>
      </c>
      <c r="B155" s="35"/>
      <c r="C155" s="35"/>
      <c r="D155" s="35">
        <v>0</v>
      </c>
      <c r="E155" s="35"/>
      <c r="F155" s="35"/>
      <c r="G155" s="35">
        <v>0</v>
      </c>
    </row>
    <row r="156" spans="1:7" ht="15" x14ac:dyDescent="0.25">
      <c r="A156" s="36" t="s">
        <v>89</v>
      </c>
      <c r="B156" s="35"/>
      <c r="C156" s="35"/>
      <c r="D156" s="35">
        <v>0</v>
      </c>
      <c r="E156" s="35"/>
      <c r="F156" s="35"/>
      <c r="G156" s="35">
        <v>0</v>
      </c>
    </row>
    <row r="157" spans="1:7" ht="15" x14ac:dyDescent="0.25">
      <c r="A157" s="41"/>
      <c r="B157" s="38"/>
      <c r="C157" s="38"/>
      <c r="D157" s="38"/>
      <c r="E157" s="38"/>
      <c r="F157" s="38"/>
      <c r="G157" s="38"/>
    </row>
    <row r="158" spans="1:7" ht="15" x14ac:dyDescent="0.25">
      <c r="A158" s="42" t="s">
        <v>91</v>
      </c>
      <c r="B158" s="33">
        <f t="shared" ref="B158:G158" si="4">B8+B83</f>
        <v>9048290.0700000003</v>
      </c>
      <c r="C158" s="33">
        <f t="shared" si="4"/>
        <v>162200.07999999984</v>
      </c>
      <c r="D158" s="33">
        <f t="shared" si="4"/>
        <v>9210490.1500000004</v>
      </c>
      <c r="E158" s="33">
        <f t="shared" si="4"/>
        <v>2977424.15</v>
      </c>
      <c r="F158" s="33">
        <f t="shared" si="4"/>
        <v>2593143.94</v>
      </c>
      <c r="G158" s="33">
        <f t="shared" si="4"/>
        <v>6233066</v>
      </c>
    </row>
    <row r="159" spans="1:7" ht="15" x14ac:dyDescent="0.25">
      <c r="A159" s="7"/>
      <c r="B159" s="6"/>
      <c r="C159" s="6"/>
      <c r="D159" s="6"/>
      <c r="E159" s="6"/>
      <c r="F159" s="6"/>
      <c r="G159" s="6"/>
    </row>
    <row r="160" spans="1:7" ht="15" hidden="1" x14ac:dyDescent="0.25">
      <c r="A160" s="43"/>
    </row>
    <row r="161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" xr:uid="{AA3C5B69-537E-4C24-849C-539DA3A18DD4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16E01-5532-42FA-A96C-FE66055B490B}">
  <dimension ref="A1:G30"/>
  <sheetViews>
    <sheetView workbookViewId="0">
      <selection activeCell="A15" sqref="A15"/>
    </sheetView>
  </sheetViews>
  <sheetFormatPr baseColWidth="10" defaultRowHeight="15" x14ac:dyDescent="0.25"/>
  <cols>
    <col min="1" max="1" width="59.28515625" customWidth="1"/>
    <col min="2" max="6" width="20.7109375" customWidth="1"/>
    <col min="7" max="7" width="18.28515625" customWidth="1"/>
  </cols>
  <sheetData>
    <row r="1" spans="1:7" x14ac:dyDescent="0.25">
      <c r="A1" s="8" t="s">
        <v>2</v>
      </c>
      <c r="B1" s="9"/>
      <c r="C1" s="9"/>
      <c r="D1" s="9"/>
      <c r="E1" s="9"/>
      <c r="F1" s="9"/>
      <c r="G1" s="10"/>
    </row>
    <row r="2" spans="1:7" x14ac:dyDescent="0.25">
      <c r="A2" s="11" t="s">
        <v>8</v>
      </c>
      <c r="B2" s="12"/>
      <c r="C2" s="12"/>
      <c r="D2" s="12"/>
      <c r="E2" s="12"/>
      <c r="F2" s="12"/>
      <c r="G2" s="13"/>
    </row>
    <row r="3" spans="1:7" x14ac:dyDescent="0.25">
      <c r="A3" s="11" t="s">
        <v>92</v>
      </c>
      <c r="B3" s="12"/>
      <c r="C3" s="12"/>
      <c r="D3" s="12"/>
      <c r="E3" s="12"/>
      <c r="F3" s="12"/>
      <c r="G3" s="13"/>
    </row>
    <row r="4" spans="1:7" x14ac:dyDescent="0.25">
      <c r="A4" s="14" t="s">
        <v>158</v>
      </c>
      <c r="B4" s="15"/>
      <c r="C4" s="15"/>
      <c r="D4" s="15"/>
      <c r="E4" s="15"/>
      <c r="F4" s="15"/>
      <c r="G4" s="16"/>
    </row>
    <row r="5" spans="1:7" x14ac:dyDescent="0.25">
      <c r="A5" s="17" t="s">
        <v>0</v>
      </c>
      <c r="B5" s="18"/>
      <c r="C5" s="18"/>
      <c r="D5" s="18"/>
      <c r="E5" s="18"/>
      <c r="F5" s="18"/>
      <c r="G5" s="19"/>
    </row>
    <row r="6" spans="1:7" x14ac:dyDescent="0.25">
      <c r="A6" s="28" t="s">
        <v>1</v>
      </c>
      <c r="B6" s="29" t="s">
        <v>10</v>
      </c>
      <c r="C6" s="29"/>
      <c r="D6" s="29"/>
      <c r="E6" s="29"/>
      <c r="F6" s="29"/>
      <c r="G6" s="66" t="s">
        <v>11</v>
      </c>
    </row>
    <row r="7" spans="1:7" ht="30" x14ac:dyDescent="0.25">
      <c r="A7" s="30"/>
      <c r="B7" s="31" t="s">
        <v>12</v>
      </c>
      <c r="C7" s="21" t="s">
        <v>6</v>
      </c>
      <c r="D7" s="31" t="s">
        <v>7</v>
      </c>
      <c r="E7" s="31" t="s">
        <v>4</v>
      </c>
      <c r="F7" s="31" t="s">
        <v>5</v>
      </c>
      <c r="G7" s="65"/>
    </row>
    <row r="8" spans="1:7" x14ac:dyDescent="0.25">
      <c r="A8" s="24" t="s">
        <v>93</v>
      </c>
      <c r="B8" s="44">
        <v>4673291.2300000004</v>
      </c>
      <c r="C8" s="44">
        <v>1476244.92</v>
      </c>
      <c r="D8" s="44">
        <v>6149536.1500000004</v>
      </c>
      <c r="E8" s="44">
        <v>2501965.59</v>
      </c>
      <c r="F8" s="44">
        <v>2225928.46</v>
      </c>
      <c r="G8" s="44">
        <v>3647570.5600000005</v>
      </c>
    </row>
    <row r="9" spans="1:7" x14ac:dyDescent="0.25">
      <c r="A9" s="45" t="s">
        <v>94</v>
      </c>
      <c r="B9" s="2">
        <v>4673291.2300000004</v>
      </c>
      <c r="C9" s="2">
        <v>1476244.92</v>
      </c>
      <c r="D9" s="2">
        <v>6149536.1500000004</v>
      </c>
      <c r="E9" s="2">
        <v>2501965.59</v>
      </c>
      <c r="F9" s="2">
        <v>2225928.46</v>
      </c>
      <c r="G9" s="3">
        <v>3647570.5600000005</v>
      </c>
    </row>
    <row r="10" spans="1:7" x14ac:dyDescent="0.25">
      <c r="A10" s="45" t="s">
        <v>95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3">
        <v>0</v>
      </c>
    </row>
    <row r="11" spans="1:7" x14ac:dyDescent="0.25">
      <c r="A11" s="45" t="s">
        <v>96</v>
      </c>
      <c r="B11" s="2"/>
      <c r="C11" s="2"/>
      <c r="D11" s="2">
        <v>0</v>
      </c>
      <c r="E11" s="2"/>
      <c r="F11" s="2"/>
      <c r="G11" s="3">
        <v>0</v>
      </c>
    </row>
    <row r="12" spans="1:7" x14ac:dyDescent="0.25">
      <c r="A12" s="45" t="s">
        <v>97</v>
      </c>
      <c r="B12" s="2"/>
      <c r="C12" s="2"/>
      <c r="D12" s="2">
        <v>0</v>
      </c>
      <c r="E12" s="2"/>
      <c r="F12" s="2"/>
      <c r="G12" s="3">
        <v>0</v>
      </c>
    </row>
    <row r="13" spans="1:7" x14ac:dyDescent="0.25">
      <c r="A13" s="45" t="s">
        <v>98</v>
      </c>
      <c r="B13" s="2"/>
      <c r="C13" s="2"/>
      <c r="D13" s="2">
        <v>0</v>
      </c>
      <c r="E13" s="2"/>
      <c r="F13" s="2"/>
      <c r="G13" s="3">
        <v>0</v>
      </c>
    </row>
    <row r="14" spans="1:7" x14ac:dyDescent="0.25">
      <c r="A14" s="45" t="s">
        <v>99</v>
      </c>
      <c r="B14" s="2"/>
      <c r="C14" s="2"/>
      <c r="D14" s="2">
        <v>0</v>
      </c>
      <c r="E14" s="2"/>
      <c r="F14" s="2"/>
      <c r="G14" s="3">
        <v>0</v>
      </c>
    </row>
    <row r="15" spans="1:7" x14ac:dyDescent="0.25">
      <c r="A15" s="45" t="s">
        <v>100</v>
      </c>
      <c r="B15" s="2"/>
      <c r="C15" s="2"/>
      <c r="D15" s="2">
        <v>0</v>
      </c>
      <c r="E15" s="2"/>
      <c r="F15" s="2"/>
      <c r="G15" s="3">
        <v>0</v>
      </c>
    </row>
    <row r="16" spans="1:7" x14ac:dyDescent="0.25">
      <c r="A16" s="45" t="s">
        <v>101</v>
      </c>
      <c r="B16" s="2"/>
      <c r="C16" s="2"/>
      <c r="D16" s="2">
        <v>0</v>
      </c>
      <c r="E16" s="2"/>
      <c r="F16" s="2"/>
      <c r="G16" s="3">
        <v>0</v>
      </c>
    </row>
    <row r="17" spans="1:7" x14ac:dyDescent="0.25">
      <c r="A17" s="20" t="s">
        <v>3</v>
      </c>
      <c r="B17" s="1"/>
      <c r="C17" s="1"/>
      <c r="D17" s="1"/>
      <c r="E17" s="1"/>
      <c r="F17" s="1"/>
      <c r="G17" s="1"/>
    </row>
    <row r="18" spans="1:7" x14ac:dyDescent="0.25">
      <c r="A18" s="4" t="s">
        <v>102</v>
      </c>
      <c r="B18" s="5">
        <v>4374998.84</v>
      </c>
      <c r="C18" s="5">
        <v>-1314044.8400000001</v>
      </c>
      <c r="D18" s="5">
        <v>3060954</v>
      </c>
      <c r="E18" s="5">
        <v>475458.55999999994</v>
      </c>
      <c r="F18" s="5">
        <v>367215.48</v>
      </c>
      <c r="G18" s="5">
        <v>2585495.44</v>
      </c>
    </row>
    <row r="19" spans="1:7" x14ac:dyDescent="0.25">
      <c r="A19" s="45" t="s">
        <v>94</v>
      </c>
      <c r="B19" s="2">
        <v>4374998.84</v>
      </c>
      <c r="C19" s="2">
        <v>-1314044.8400000001</v>
      </c>
      <c r="D19" s="2">
        <v>3060954</v>
      </c>
      <c r="E19" s="2">
        <v>475458.55999999994</v>
      </c>
      <c r="F19" s="2">
        <v>367215.48</v>
      </c>
      <c r="G19" s="2">
        <v>2585495.44</v>
      </c>
    </row>
    <row r="20" spans="1:7" x14ac:dyDescent="0.25">
      <c r="A20" s="45" t="s">
        <v>95</v>
      </c>
      <c r="B20" s="2"/>
      <c r="C20" s="2"/>
      <c r="D20" s="2">
        <v>0</v>
      </c>
      <c r="E20" s="2"/>
      <c r="F20" s="2"/>
      <c r="G20" s="2">
        <v>0</v>
      </c>
    </row>
    <row r="21" spans="1:7" x14ac:dyDescent="0.25">
      <c r="A21" s="45" t="s">
        <v>96</v>
      </c>
      <c r="B21" s="2"/>
      <c r="C21" s="2"/>
      <c r="D21" s="2">
        <v>0</v>
      </c>
      <c r="E21" s="2"/>
      <c r="F21" s="2"/>
      <c r="G21" s="2">
        <v>0</v>
      </c>
    </row>
    <row r="22" spans="1:7" x14ac:dyDescent="0.25">
      <c r="A22" s="45" t="s">
        <v>97</v>
      </c>
      <c r="B22" s="2"/>
      <c r="C22" s="2"/>
      <c r="D22" s="2">
        <v>0</v>
      </c>
      <c r="E22" s="2"/>
      <c r="F22" s="2"/>
      <c r="G22" s="2">
        <v>0</v>
      </c>
    </row>
    <row r="23" spans="1:7" x14ac:dyDescent="0.25">
      <c r="A23" s="45" t="s">
        <v>98</v>
      </c>
      <c r="B23" s="2"/>
      <c r="C23" s="2"/>
      <c r="D23" s="2">
        <v>0</v>
      </c>
      <c r="E23" s="2"/>
      <c r="F23" s="2"/>
      <c r="G23" s="2">
        <v>0</v>
      </c>
    </row>
    <row r="24" spans="1:7" x14ac:dyDescent="0.25">
      <c r="A24" s="45" t="s">
        <v>99</v>
      </c>
      <c r="B24" s="2"/>
      <c r="C24" s="2"/>
      <c r="D24" s="2">
        <v>0</v>
      </c>
      <c r="E24" s="2"/>
      <c r="F24" s="2"/>
      <c r="G24" s="2">
        <v>0</v>
      </c>
    </row>
    <row r="25" spans="1:7" x14ac:dyDescent="0.25">
      <c r="A25" s="45" t="s">
        <v>100</v>
      </c>
      <c r="B25" s="2"/>
      <c r="C25" s="2"/>
      <c r="D25" s="2">
        <v>0</v>
      </c>
      <c r="E25" s="2"/>
      <c r="F25" s="2"/>
      <c r="G25" s="2">
        <v>0</v>
      </c>
    </row>
    <row r="26" spans="1:7" x14ac:dyDescent="0.25">
      <c r="A26" s="45" t="s">
        <v>101</v>
      </c>
      <c r="B26" s="2"/>
      <c r="C26" s="2"/>
      <c r="D26" s="2">
        <v>0</v>
      </c>
      <c r="E26" s="2"/>
      <c r="F26" s="2"/>
      <c r="G26" s="2">
        <v>0</v>
      </c>
    </row>
    <row r="27" spans="1:7" x14ac:dyDescent="0.25">
      <c r="A27" s="20" t="s">
        <v>3</v>
      </c>
      <c r="B27" s="1"/>
      <c r="C27" s="1"/>
      <c r="D27" s="1"/>
      <c r="E27" s="1"/>
      <c r="F27" s="1"/>
      <c r="G27" s="1"/>
    </row>
    <row r="28" spans="1:7" x14ac:dyDescent="0.25">
      <c r="A28" s="4" t="s">
        <v>91</v>
      </c>
      <c r="B28" s="5">
        <v>9048290.0700000003</v>
      </c>
      <c r="C28" s="5">
        <v>162200.07999999984</v>
      </c>
      <c r="D28" s="5">
        <v>9210490.1500000004</v>
      </c>
      <c r="E28" s="5">
        <v>2977424.15</v>
      </c>
      <c r="F28" s="5">
        <v>2593143.94</v>
      </c>
      <c r="G28" s="5">
        <v>6233066</v>
      </c>
    </row>
    <row r="29" spans="1:7" x14ac:dyDescent="0.25">
      <c r="A29" s="22"/>
      <c r="B29" s="7"/>
      <c r="C29" s="7"/>
      <c r="D29" s="7"/>
      <c r="E29" s="7"/>
      <c r="F29" s="7"/>
      <c r="G29" s="46"/>
    </row>
    <row r="30" spans="1:7" x14ac:dyDescent="0.25">
      <c r="A30" s="47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8" xr:uid="{22E60014-E22D-4DB9-AAC6-C5572F3A1B99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51A6A-077B-47F2-A21F-F81E1277431D}">
  <dimension ref="A1:G77"/>
  <sheetViews>
    <sheetView workbookViewId="0">
      <selection activeCell="A13" sqref="A13"/>
    </sheetView>
  </sheetViews>
  <sheetFormatPr baseColWidth="10" defaultRowHeight="15" x14ac:dyDescent="0.25"/>
  <cols>
    <col min="1" max="1" width="74.5703125" customWidth="1"/>
    <col min="2" max="6" width="20.7109375" customWidth="1"/>
    <col min="7" max="7" width="17.28515625" customWidth="1"/>
  </cols>
  <sheetData>
    <row r="1" spans="1:7" x14ac:dyDescent="0.25">
      <c r="A1" s="8" t="s">
        <v>2</v>
      </c>
      <c r="B1" s="9"/>
      <c r="C1" s="9"/>
      <c r="D1" s="9"/>
      <c r="E1" s="9"/>
      <c r="F1" s="9"/>
      <c r="G1" s="10"/>
    </row>
    <row r="2" spans="1:7" x14ac:dyDescent="0.25">
      <c r="A2" s="11" t="s">
        <v>103</v>
      </c>
      <c r="B2" s="12"/>
      <c r="C2" s="12"/>
      <c r="D2" s="12"/>
      <c r="E2" s="12"/>
      <c r="F2" s="12"/>
      <c r="G2" s="13"/>
    </row>
    <row r="3" spans="1:7" x14ac:dyDescent="0.25">
      <c r="A3" s="11" t="s">
        <v>104</v>
      </c>
      <c r="B3" s="12"/>
      <c r="C3" s="12"/>
      <c r="D3" s="12"/>
      <c r="E3" s="12"/>
      <c r="F3" s="12"/>
      <c r="G3" s="13"/>
    </row>
    <row r="4" spans="1:7" x14ac:dyDescent="0.25">
      <c r="A4" s="14" t="s">
        <v>158</v>
      </c>
      <c r="B4" s="15"/>
      <c r="C4" s="15"/>
      <c r="D4" s="15"/>
      <c r="E4" s="15"/>
      <c r="F4" s="15"/>
      <c r="G4" s="16"/>
    </row>
    <row r="5" spans="1:7" x14ac:dyDescent="0.25">
      <c r="A5" s="17" t="s">
        <v>0</v>
      </c>
      <c r="B5" s="18"/>
      <c r="C5" s="18"/>
      <c r="D5" s="18"/>
      <c r="E5" s="18"/>
      <c r="F5" s="18"/>
      <c r="G5" s="19"/>
    </row>
    <row r="6" spans="1:7" x14ac:dyDescent="0.25">
      <c r="A6" s="12" t="s">
        <v>1</v>
      </c>
      <c r="B6" s="17" t="s">
        <v>10</v>
      </c>
      <c r="C6" s="18"/>
      <c r="D6" s="18"/>
      <c r="E6" s="18"/>
      <c r="F6" s="19"/>
      <c r="G6" s="66" t="s">
        <v>105</v>
      </c>
    </row>
    <row r="7" spans="1:7" ht="30" x14ac:dyDescent="0.25">
      <c r="A7" s="12"/>
      <c r="B7" s="31" t="s">
        <v>12</v>
      </c>
      <c r="C7" s="21" t="s">
        <v>106</v>
      </c>
      <c r="D7" s="31" t="s">
        <v>14</v>
      </c>
      <c r="E7" s="31" t="s">
        <v>4</v>
      </c>
      <c r="F7" s="67" t="s">
        <v>5</v>
      </c>
      <c r="G7" s="65"/>
    </row>
    <row r="8" spans="1:7" x14ac:dyDescent="0.25">
      <c r="A8" s="24" t="s">
        <v>107</v>
      </c>
      <c r="B8" s="48">
        <v>4673291.2300000004</v>
      </c>
      <c r="C8" s="48">
        <v>1476244.92</v>
      </c>
      <c r="D8" s="48">
        <v>6149536.1500000004</v>
      </c>
      <c r="E8" s="48">
        <v>2501965.59</v>
      </c>
      <c r="F8" s="48">
        <v>2225928.46</v>
      </c>
      <c r="G8" s="48">
        <v>3647570.5600000005</v>
      </c>
    </row>
    <row r="9" spans="1:7" x14ac:dyDescent="0.25">
      <c r="A9" s="23" t="s">
        <v>108</v>
      </c>
      <c r="B9" s="49">
        <v>0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</row>
    <row r="10" spans="1:7" x14ac:dyDescent="0.25">
      <c r="A10" s="25" t="s">
        <v>109</v>
      </c>
      <c r="B10" s="50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</row>
    <row r="11" spans="1:7" x14ac:dyDescent="0.25">
      <c r="A11" s="25" t="s">
        <v>110</v>
      </c>
      <c r="B11" s="50">
        <v>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</row>
    <row r="12" spans="1:7" x14ac:dyDescent="0.25">
      <c r="A12" s="25" t="s">
        <v>111</v>
      </c>
      <c r="B12" s="50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</row>
    <row r="13" spans="1:7" x14ac:dyDescent="0.25">
      <c r="A13" s="25" t="s">
        <v>112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</row>
    <row r="14" spans="1:7" x14ac:dyDescent="0.25">
      <c r="A14" s="25" t="s">
        <v>113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</row>
    <row r="15" spans="1:7" x14ac:dyDescent="0.25">
      <c r="A15" s="25" t="s">
        <v>114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</row>
    <row r="16" spans="1:7" x14ac:dyDescent="0.25">
      <c r="A16" s="25" t="s">
        <v>115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</row>
    <row r="17" spans="1:7" x14ac:dyDescent="0.25">
      <c r="A17" s="25" t="s">
        <v>116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</row>
    <row r="18" spans="1:7" x14ac:dyDescent="0.25">
      <c r="A18" s="23" t="s">
        <v>117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</row>
    <row r="19" spans="1:7" x14ac:dyDescent="0.25">
      <c r="A19" s="25" t="s">
        <v>118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50">
        <v>0</v>
      </c>
    </row>
    <row r="20" spans="1:7" x14ac:dyDescent="0.25">
      <c r="A20" s="25" t="s">
        <v>119</v>
      </c>
      <c r="B20" s="49">
        <v>0</v>
      </c>
      <c r="C20" s="49">
        <v>0</v>
      </c>
      <c r="D20" s="49">
        <v>0</v>
      </c>
      <c r="E20" s="49">
        <v>0</v>
      </c>
      <c r="F20" s="49">
        <v>0</v>
      </c>
      <c r="G20" s="50">
        <v>0</v>
      </c>
    </row>
    <row r="21" spans="1:7" x14ac:dyDescent="0.25">
      <c r="A21" s="25" t="s">
        <v>120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50">
        <v>0</v>
      </c>
    </row>
    <row r="22" spans="1:7" x14ac:dyDescent="0.25">
      <c r="A22" s="25" t="s">
        <v>121</v>
      </c>
      <c r="B22" s="49">
        <v>0</v>
      </c>
      <c r="C22" s="49">
        <v>0</v>
      </c>
      <c r="D22" s="49">
        <v>0</v>
      </c>
      <c r="E22" s="49">
        <v>0</v>
      </c>
      <c r="F22" s="49">
        <v>0</v>
      </c>
      <c r="G22" s="50">
        <v>0</v>
      </c>
    </row>
    <row r="23" spans="1:7" x14ac:dyDescent="0.25">
      <c r="A23" s="25" t="s">
        <v>122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50">
        <v>0</v>
      </c>
    </row>
    <row r="24" spans="1:7" x14ac:dyDescent="0.25">
      <c r="A24" s="25" t="s">
        <v>123</v>
      </c>
      <c r="B24" s="49">
        <v>0</v>
      </c>
      <c r="C24" s="49">
        <v>0</v>
      </c>
      <c r="D24" s="49">
        <v>0</v>
      </c>
      <c r="E24" s="49">
        <v>0</v>
      </c>
      <c r="F24" s="49">
        <v>0</v>
      </c>
      <c r="G24" s="50">
        <v>0</v>
      </c>
    </row>
    <row r="25" spans="1:7" x14ac:dyDescent="0.25">
      <c r="A25" s="25" t="s">
        <v>124</v>
      </c>
      <c r="B25" s="49">
        <v>0</v>
      </c>
      <c r="C25" s="49">
        <v>0</v>
      </c>
      <c r="D25" s="49">
        <v>0</v>
      </c>
      <c r="E25" s="49">
        <v>0</v>
      </c>
      <c r="F25" s="49">
        <v>0</v>
      </c>
      <c r="G25" s="50">
        <v>0</v>
      </c>
    </row>
    <row r="26" spans="1:7" x14ac:dyDescent="0.25">
      <c r="A26" s="23" t="s">
        <v>125</v>
      </c>
      <c r="B26" s="49">
        <v>4673291.2300000004</v>
      </c>
      <c r="C26" s="49">
        <v>1476244.92</v>
      </c>
      <c r="D26" s="49">
        <v>6149536.1500000004</v>
      </c>
      <c r="E26" s="49">
        <v>2501965.59</v>
      </c>
      <c r="F26" s="49">
        <v>2225928.46</v>
      </c>
      <c r="G26" s="49">
        <v>3647570.5600000005</v>
      </c>
    </row>
    <row r="27" spans="1:7" x14ac:dyDescent="0.25">
      <c r="A27" s="26" t="s">
        <v>126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50">
        <v>0</v>
      </c>
    </row>
    <row r="28" spans="1:7" x14ac:dyDescent="0.25">
      <c r="A28" s="25" t="s">
        <v>127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50">
        <v>0</v>
      </c>
    </row>
    <row r="29" spans="1:7" x14ac:dyDescent="0.25">
      <c r="A29" s="25" t="s">
        <v>128</v>
      </c>
      <c r="B29" s="49">
        <v>0</v>
      </c>
      <c r="C29" s="49">
        <v>0</v>
      </c>
      <c r="D29" s="49">
        <v>0</v>
      </c>
      <c r="E29" s="49">
        <v>0</v>
      </c>
      <c r="F29" s="49">
        <v>0</v>
      </c>
      <c r="G29" s="50">
        <v>0</v>
      </c>
    </row>
    <row r="30" spans="1:7" x14ac:dyDescent="0.25">
      <c r="A30" s="25" t="s">
        <v>129</v>
      </c>
      <c r="B30" s="49">
        <v>0</v>
      </c>
      <c r="C30" s="49">
        <v>0</v>
      </c>
      <c r="D30" s="49">
        <v>0</v>
      </c>
      <c r="E30" s="49">
        <v>0</v>
      </c>
      <c r="F30" s="49">
        <v>0</v>
      </c>
      <c r="G30" s="50">
        <v>0</v>
      </c>
    </row>
    <row r="31" spans="1:7" x14ac:dyDescent="0.25">
      <c r="A31" s="25" t="s">
        <v>130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50">
        <v>0</v>
      </c>
    </row>
    <row r="32" spans="1:7" x14ac:dyDescent="0.25">
      <c r="A32" s="25" t="s">
        <v>131</v>
      </c>
      <c r="B32" s="49">
        <v>0</v>
      </c>
      <c r="C32" s="49">
        <v>0</v>
      </c>
      <c r="D32" s="49">
        <v>0</v>
      </c>
      <c r="E32" s="49">
        <v>0</v>
      </c>
      <c r="F32" s="49">
        <v>0</v>
      </c>
      <c r="G32" s="50">
        <v>0</v>
      </c>
    </row>
    <row r="33" spans="1:7" x14ac:dyDescent="0.25">
      <c r="A33" s="25" t="s">
        <v>132</v>
      </c>
      <c r="B33" s="49">
        <v>4673291.2300000004</v>
      </c>
      <c r="C33" s="49">
        <v>1476244.92</v>
      </c>
      <c r="D33" s="49">
        <v>6149536.1500000004</v>
      </c>
      <c r="E33" s="49">
        <v>2501965.59</v>
      </c>
      <c r="F33" s="49">
        <v>2225928.46</v>
      </c>
      <c r="G33" s="50">
        <v>3647570.5600000005</v>
      </c>
    </row>
    <row r="34" spans="1:7" x14ac:dyDescent="0.25">
      <c r="A34" s="25" t="s">
        <v>133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50">
        <v>0</v>
      </c>
    </row>
    <row r="35" spans="1:7" x14ac:dyDescent="0.25">
      <c r="A35" s="25" t="s">
        <v>134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50">
        <v>0</v>
      </c>
    </row>
    <row r="36" spans="1:7" ht="30" x14ac:dyDescent="0.25">
      <c r="A36" s="51" t="s">
        <v>135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</row>
    <row r="37" spans="1:7" x14ac:dyDescent="0.25">
      <c r="A37" s="26" t="s">
        <v>136</v>
      </c>
      <c r="B37" s="49">
        <v>0</v>
      </c>
      <c r="C37" s="49">
        <v>0</v>
      </c>
      <c r="D37" s="49">
        <v>0</v>
      </c>
      <c r="E37" s="49">
        <v>0</v>
      </c>
      <c r="F37" s="49">
        <v>0</v>
      </c>
      <c r="G37" s="50">
        <v>0</v>
      </c>
    </row>
    <row r="38" spans="1:7" ht="30" x14ac:dyDescent="0.25">
      <c r="A38" s="26" t="s">
        <v>137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50">
        <v>0</v>
      </c>
    </row>
    <row r="39" spans="1:7" x14ac:dyDescent="0.25">
      <c r="A39" s="26" t="s">
        <v>138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50">
        <v>0</v>
      </c>
    </row>
    <row r="40" spans="1:7" x14ac:dyDescent="0.25">
      <c r="A40" s="26" t="s">
        <v>139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50">
        <v>0</v>
      </c>
    </row>
    <row r="41" spans="1:7" x14ac:dyDescent="0.25">
      <c r="A41" s="26"/>
      <c r="B41" s="50"/>
      <c r="C41" s="50"/>
      <c r="D41" s="50"/>
      <c r="E41" s="50"/>
      <c r="F41" s="50"/>
      <c r="G41" s="50"/>
    </row>
    <row r="42" spans="1:7" x14ac:dyDescent="0.25">
      <c r="A42" s="4" t="s">
        <v>140</v>
      </c>
      <c r="B42" s="52">
        <v>4374998.84</v>
      </c>
      <c r="C42" s="52">
        <v>-1314044.8400000001</v>
      </c>
      <c r="D42" s="52">
        <v>3060954</v>
      </c>
      <c r="E42" s="52">
        <v>475458.55999999994</v>
      </c>
      <c r="F42" s="52">
        <v>367215.48</v>
      </c>
      <c r="G42" s="52">
        <v>2585495.44</v>
      </c>
    </row>
    <row r="43" spans="1:7" x14ac:dyDescent="0.25">
      <c r="A43" s="23" t="s">
        <v>141</v>
      </c>
      <c r="B43" s="50">
        <v>0</v>
      </c>
      <c r="C43" s="50">
        <v>0</v>
      </c>
      <c r="D43" s="50">
        <v>0</v>
      </c>
      <c r="E43" s="50">
        <v>0</v>
      </c>
      <c r="F43" s="50">
        <v>0</v>
      </c>
      <c r="G43" s="50">
        <v>0</v>
      </c>
    </row>
    <row r="44" spans="1:7" x14ac:dyDescent="0.25">
      <c r="A44" s="26" t="s">
        <v>109</v>
      </c>
      <c r="B44" s="50">
        <v>0</v>
      </c>
      <c r="C44" s="50">
        <v>0</v>
      </c>
      <c r="D44" s="50">
        <v>0</v>
      </c>
      <c r="E44" s="50">
        <v>0</v>
      </c>
      <c r="F44" s="50">
        <v>0</v>
      </c>
      <c r="G44" s="50">
        <v>0</v>
      </c>
    </row>
    <row r="45" spans="1:7" x14ac:dyDescent="0.25">
      <c r="A45" s="26" t="s">
        <v>110</v>
      </c>
      <c r="B45" s="50">
        <v>0</v>
      </c>
      <c r="C45" s="50">
        <v>0</v>
      </c>
      <c r="D45" s="50">
        <v>0</v>
      </c>
      <c r="E45" s="50">
        <v>0</v>
      </c>
      <c r="F45" s="50">
        <v>0</v>
      </c>
      <c r="G45" s="50">
        <v>0</v>
      </c>
    </row>
    <row r="46" spans="1:7" x14ac:dyDescent="0.25">
      <c r="A46" s="26" t="s">
        <v>111</v>
      </c>
      <c r="B46" s="50">
        <v>0</v>
      </c>
      <c r="C46" s="50">
        <v>0</v>
      </c>
      <c r="D46" s="50">
        <v>0</v>
      </c>
      <c r="E46" s="50">
        <v>0</v>
      </c>
      <c r="F46" s="50">
        <v>0</v>
      </c>
      <c r="G46" s="50">
        <v>0</v>
      </c>
    </row>
    <row r="47" spans="1:7" x14ac:dyDescent="0.25">
      <c r="A47" s="26" t="s">
        <v>112</v>
      </c>
      <c r="B47" s="50">
        <v>0</v>
      </c>
      <c r="C47" s="50">
        <v>0</v>
      </c>
      <c r="D47" s="50">
        <v>0</v>
      </c>
      <c r="E47" s="50">
        <v>0</v>
      </c>
      <c r="F47" s="50">
        <v>0</v>
      </c>
      <c r="G47" s="50">
        <v>0</v>
      </c>
    </row>
    <row r="48" spans="1:7" x14ac:dyDescent="0.25">
      <c r="A48" s="26" t="s">
        <v>113</v>
      </c>
      <c r="B48" s="50">
        <v>0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</row>
    <row r="49" spans="1:7" x14ac:dyDescent="0.25">
      <c r="A49" s="26" t="s">
        <v>114</v>
      </c>
      <c r="B49" s="50">
        <v>0</v>
      </c>
      <c r="C49" s="50">
        <v>0</v>
      </c>
      <c r="D49" s="50">
        <v>0</v>
      </c>
      <c r="E49" s="50">
        <v>0</v>
      </c>
      <c r="F49" s="50">
        <v>0</v>
      </c>
      <c r="G49" s="50">
        <v>0</v>
      </c>
    </row>
    <row r="50" spans="1:7" x14ac:dyDescent="0.25">
      <c r="A50" s="26" t="s">
        <v>115</v>
      </c>
      <c r="B50" s="50">
        <v>0</v>
      </c>
      <c r="C50" s="50">
        <v>0</v>
      </c>
      <c r="D50" s="50">
        <v>0</v>
      </c>
      <c r="E50" s="50">
        <v>0</v>
      </c>
      <c r="F50" s="50">
        <v>0</v>
      </c>
      <c r="G50" s="50">
        <v>0</v>
      </c>
    </row>
    <row r="51" spans="1:7" x14ac:dyDescent="0.25">
      <c r="A51" s="26" t="s">
        <v>116</v>
      </c>
      <c r="B51" s="50">
        <v>0</v>
      </c>
      <c r="C51" s="50">
        <v>0</v>
      </c>
      <c r="D51" s="50">
        <v>0</v>
      </c>
      <c r="E51" s="50">
        <v>0</v>
      </c>
      <c r="F51" s="50">
        <v>0</v>
      </c>
      <c r="G51" s="50">
        <v>0</v>
      </c>
    </row>
    <row r="52" spans="1:7" x14ac:dyDescent="0.25">
      <c r="A52" s="23" t="s">
        <v>117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</row>
    <row r="53" spans="1:7" x14ac:dyDescent="0.25">
      <c r="A53" s="26" t="s">
        <v>118</v>
      </c>
      <c r="B53" s="49">
        <v>0</v>
      </c>
      <c r="C53" s="49">
        <v>0</v>
      </c>
      <c r="D53" s="49">
        <v>0</v>
      </c>
      <c r="E53" s="49">
        <v>0</v>
      </c>
      <c r="F53" s="49">
        <v>0</v>
      </c>
      <c r="G53" s="50">
        <v>0</v>
      </c>
    </row>
    <row r="54" spans="1:7" x14ac:dyDescent="0.25">
      <c r="A54" s="26" t="s">
        <v>119</v>
      </c>
      <c r="B54" s="49">
        <v>0</v>
      </c>
      <c r="C54" s="49">
        <v>0</v>
      </c>
      <c r="D54" s="49">
        <v>0</v>
      </c>
      <c r="E54" s="49">
        <v>0</v>
      </c>
      <c r="F54" s="49">
        <v>0</v>
      </c>
      <c r="G54" s="50">
        <v>0</v>
      </c>
    </row>
    <row r="55" spans="1:7" x14ac:dyDescent="0.25">
      <c r="A55" s="26" t="s">
        <v>120</v>
      </c>
      <c r="B55" s="49">
        <v>0</v>
      </c>
      <c r="C55" s="49">
        <v>0</v>
      </c>
      <c r="D55" s="49">
        <v>0</v>
      </c>
      <c r="E55" s="49">
        <v>0</v>
      </c>
      <c r="F55" s="49">
        <v>0</v>
      </c>
      <c r="G55" s="50">
        <v>0</v>
      </c>
    </row>
    <row r="56" spans="1:7" x14ac:dyDescent="0.25">
      <c r="A56" s="27" t="s">
        <v>121</v>
      </c>
      <c r="B56" s="49">
        <v>0</v>
      </c>
      <c r="C56" s="49">
        <v>0</v>
      </c>
      <c r="D56" s="49">
        <v>0</v>
      </c>
      <c r="E56" s="49">
        <v>0</v>
      </c>
      <c r="F56" s="49">
        <v>0</v>
      </c>
      <c r="G56" s="50">
        <v>0</v>
      </c>
    </row>
    <row r="57" spans="1:7" x14ac:dyDescent="0.25">
      <c r="A57" s="26" t="s">
        <v>122</v>
      </c>
      <c r="B57" s="49">
        <v>0</v>
      </c>
      <c r="C57" s="49">
        <v>0</v>
      </c>
      <c r="D57" s="49">
        <v>0</v>
      </c>
      <c r="E57" s="49">
        <v>0</v>
      </c>
      <c r="F57" s="49">
        <v>0</v>
      </c>
      <c r="G57" s="50">
        <v>0</v>
      </c>
    </row>
    <row r="58" spans="1:7" x14ac:dyDescent="0.25">
      <c r="A58" s="26" t="s">
        <v>123</v>
      </c>
      <c r="B58" s="49">
        <v>0</v>
      </c>
      <c r="C58" s="49">
        <v>0</v>
      </c>
      <c r="D58" s="49">
        <v>0</v>
      </c>
      <c r="E58" s="49">
        <v>0</v>
      </c>
      <c r="F58" s="49">
        <v>0</v>
      </c>
      <c r="G58" s="50">
        <v>0</v>
      </c>
    </row>
    <row r="59" spans="1:7" x14ac:dyDescent="0.25">
      <c r="A59" s="26" t="s">
        <v>124</v>
      </c>
      <c r="B59" s="49">
        <v>0</v>
      </c>
      <c r="C59" s="49">
        <v>0</v>
      </c>
      <c r="D59" s="49">
        <v>0</v>
      </c>
      <c r="E59" s="49">
        <v>0</v>
      </c>
      <c r="F59" s="49">
        <v>0</v>
      </c>
      <c r="G59" s="50">
        <v>0</v>
      </c>
    </row>
    <row r="60" spans="1:7" x14ac:dyDescent="0.25">
      <c r="A60" s="23" t="s">
        <v>125</v>
      </c>
      <c r="B60" s="49">
        <v>4374998.84</v>
      </c>
      <c r="C60" s="49">
        <v>-1314044.8400000001</v>
      </c>
      <c r="D60" s="49">
        <v>3060954</v>
      </c>
      <c r="E60" s="49">
        <v>475458.55999999994</v>
      </c>
      <c r="F60" s="49">
        <v>367215.48</v>
      </c>
      <c r="G60" s="49">
        <v>2585495.44</v>
      </c>
    </row>
    <row r="61" spans="1:7" x14ac:dyDescent="0.25">
      <c r="A61" s="26" t="s">
        <v>126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50">
        <v>0</v>
      </c>
    </row>
    <row r="62" spans="1:7" x14ac:dyDescent="0.25">
      <c r="A62" s="26" t="s">
        <v>127</v>
      </c>
      <c r="B62" s="49">
        <v>0</v>
      </c>
      <c r="C62" s="49">
        <v>0</v>
      </c>
      <c r="D62" s="49">
        <v>0</v>
      </c>
      <c r="E62" s="49">
        <v>0</v>
      </c>
      <c r="F62" s="49">
        <v>0</v>
      </c>
      <c r="G62" s="50">
        <v>0</v>
      </c>
    </row>
    <row r="63" spans="1:7" x14ac:dyDescent="0.25">
      <c r="A63" s="26" t="s">
        <v>128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50">
        <v>0</v>
      </c>
    </row>
    <row r="64" spans="1:7" x14ac:dyDescent="0.25">
      <c r="A64" s="26" t="s">
        <v>129</v>
      </c>
      <c r="B64" s="49">
        <v>0</v>
      </c>
      <c r="C64" s="49">
        <v>0</v>
      </c>
      <c r="D64" s="49">
        <v>0</v>
      </c>
      <c r="E64" s="49">
        <v>0</v>
      </c>
      <c r="F64" s="49">
        <v>0</v>
      </c>
      <c r="G64" s="50">
        <v>0</v>
      </c>
    </row>
    <row r="65" spans="1:7" x14ac:dyDescent="0.25">
      <c r="A65" s="26" t="s">
        <v>130</v>
      </c>
      <c r="B65" s="49">
        <v>0</v>
      </c>
      <c r="C65" s="49">
        <v>0</v>
      </c>
      <c r="D65" s="49">
        <v>0</v>
      </c>
      <c r="E65" s="49">
        <v>0</v>
      </c>
      <c r="F65" s="49">
        <v>0</v>
      </c>
      <c r="G65" s="50">
        <v>0</v>
      </c>
    </row>
    <row r="66" spans="1:7" x14ac:dyDescent="0.25">
      <c r="A66" s="26" t="s">
        <v>131</v>
      </c>
      <c r="B66" s="49">
        <v>0</v>
      </c>
      <c r="C66" s="49">
        <v>0</v>
      </c>
      <c r="D66" s="49">
        <v>0</v>
      </c>
      <c r="E66" s="49">
        <v>0</v>
      </c>
      <c r="F66" s="49">
        <v>0</v>
      </c>
      <c r="G66" s="50">
        <v>0</v>
      </c>
    </row>
    <row r="67" spans="1:7" x14ac:dyDescent="0.25">
      <c r="A67" s="26" t="s">
        <v>132</v>
      </c>
      <c r="B67" s="49">
        <v>4374998.84</v>
      </c>
      <c r="C67" s="49">
        <v>-1314044.8400000001</v>
      </c>
      <c r="D67" s="49">
        <v>3060954</v>
      </c>
      <c r="E67" s="49">
        <v>475458.55999999994</v>
      </c>
      <c r="F67" s="49">
        <v>367215.48</v>
      </c>
      <c r="G67" s="50">
        <v>2585495.44</v>
      </c>
    </row>
    <row r="68" spans="1:7" x14ac:dyDescent="0.25">
      <c r="A68" s="26" t="s">
        <v>133</v>
      </c>
      <c r="B68" s="49">
        <v>0</v>
      </c>
      <c r="C68" s="49">
        <v>0</v>
      </c>
      <c r="D68" s="49">
        <v>0</v>
      </c>
      <c r="E68" s="49">
        <v>0</v>
      </c>
      <c r="F68" s="49">
        <v>0</v>
      </c>
      <c r="G68" s="50">
        <v>0</v>
      </c>
    </row>
    <row r="69" spans="1:7" x14ac:dyDescent="0.25">
      <c r="A69" s="26" t="s">
        <v>134</v>
      </c>
      <c r="B69" s="49">
        <v>0</v>
      </c>
      <c r="C69" s="49">
        <v>0</v>
      </c>
      <c r="D69" s="49">
        <v>0</v>
      </c>
      <c r="E69" s="49">
        <v>0</v>
      </c>
      <c r="F69" s="49">
        <v>0</v>
      </c>
      <c r="G69" s="50">
        <v>0</v>
      </c>
    </row>
    <row r="70" spans="1:7" x14ac:dyDescent="0.25">
      <c r="A70" s="51" t="s">
        <v>142</v>
      </c>
      <c r="B70" s="53">
        <v>0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</row>
    <row r="71" spans="1:7" x14ac:dyDescent="0.25">
      <c r="A71" s="26" t="s">
        <v>136</v>
      </c>
      <c r="B71" s="49">
        <v>0</v>
      </c>
      <c r="C71" s="49">
        <v>0</v>
      </c>
      <c r="D71" s="49">
        <v>0</v>
      </c>
      <c r="E71" s="49">
        <v>0</v>
      </c>
      <c r="F71" s="49">
        <v>0</v>
      </c>
      <c r="G71" s="50">
        <v>0</v>
      </c>
    </row>
    <row r="72" spans="1:7" ht="30" x14ac:dyDescent="0.25">
      <c r="A72" s="26" t="s">
        <v>137</v>
      </c>
      <c r="B72" s="49">
        <v>0</v>
      </c>
      <c r="C72" s="49">
        <v>0</v>
      </c>
      <c r="D72" s="49">
        <v>0</v>
      </c>
      <c r="E72" s="49">
        <v>0</v>
      </c>
      <c r="F72" s="49">
        <v>0</v>
      </c>
      <c r="G72" s="50">
        <v>0</v>
      </c>
    </row>
    <row r="73" spans="1:7" x14ac:dyDescent="0.25">
      <c r="A73" s="26" t="s">
        <v>138</v>
      </c>
      <c r="B73" s="49">
        <v>0</v>
      </c>
      <c r="C73" s="49">
        <v>0</v>
      </c>
      <c r="D73" s="49">
        <v>0</v>
      </c>
      <c r="E73" s="49">
        <v>0</v>
      </c>
      <c r="F73" s="49">
        <v>0</v>
      </c>
      <c r="G73" s="50">
        <v>0</v>
      </c>
    </row>
    <row r="74" spans="1:7" x14ac:dyDescent="0.25">
      <c r="A74" s="26" t="s">
        <v>139</v>
      </c>
      <c r="B74" s="49">
        <v>0</v>
      </c>
      <c r="C74" s="49">
        <v>0</v>
      </c>
      <c r="D74" s="49">
        <v>0</v>
      </c>
      <c r="E74" s="49">
        <v>0</v>
      </c>
      <c r="F74" s="49">
        <v>0</v>
      </c>
      <c r="G74" s="50">
        <v>0</v>
      </c>
    </row>
    <row r="75" spans="1:7" x14ac:dyDescent="0.25">
      <c r="A75" s="1"/>
      <c r="B75" s="54"/>
      <c r="C75" s="54"/>
      <c r="D75" s="54"/>
      <c r="E75" s="54"/>
      <c r="F75" s="54"/>
      <c r="G75" s="54"/>
    </row>
    <row r="76" spans="1:7" x14ac:dyDescent="0.25">
      <c r="A76" s="4" t="s">
        <v>91</v>
      </c>
      <c r="B76" s="52">
        <v>9048290.0700000003</v>
      </c>
      <c r="C76" s="52">
        <v>162200.07999999984</v>
      </c>
      <c r="D76" s="52">
        <v>9210490.1500000004</v>
      </c>
      <c r="E76" s="52">
        <v>2977424.15</v>
      </c>
      <c r="F76" s="52">
        <v>2593143.94</v>
      </c>
      <c r="G76" s="52">
        <v>6233066</v>
      </c>
    </row>
    <row r="77" spans="1:7" x14ac:dyDescent="0.25">
      <c r="A77" s="22"/>
      <c r="B77" s="55"/>
      <c r="C77" s="55"/>
      <c r="D77" s="55"/>
      <c r="E77" s="55"/>
      <c r="F77" s="55"/>
      <c r="G77" s="55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41BFF0AD-05AB-4BF1-AAD5-32550BE25DB2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B9435-C1B6-4F61-BF58-4EF64281AE7B}">
  <dimension ref="A1:G33"/>
  <sheetViews>
    <sheetView tabSelected="1" workbookViewId="0">
      <selection activeCell="A3" sqref="A3:G3"/>
    </sheetView>
  </sheetViews>
  <sheetFormatPr baseColWidth="10" defaultRowHeight="15" x14ac:dyDescent="0.25"/>
  <cols>
    <col min="1" max="1" width="111.85546875" customWidth="1"/>
    <col min="2" max="6" width="20.7109375" style="61" customWidth="1"/>
    <col min="7" max="7" width="17.5703125" style="61" customWidth="1"/>
  </cols>
  <sheetData>
    <row r="1" spans="1:7" x14ac:dyDescent="0.25">
      <c r="A1" s="8" t="s">
        <v>2</v>
      </c>
      <c r="B1" s="9"/>
      <c r="C1" s="9"/>
      <c r="D1" s="9"/>
      <c r="E1" s="9"/>
      <c r="F1" s="9"/>
      <c r="G1" s="10"/>
    </row>
    <row r="2" spans="1:7" x14ac:dyDescent="0.25">
      <c r="A2" s="14" t="s">
        <v>8</v>
      </c>
      <c r="B2" s="15"/>
      <c r="C2" s="15"/>
      <c r="D2" s="15"/>
      <c r="E2" s="15"/>
      <c r="F2" s="15"/>
      <c r="G2" s="16"/>
    </row>
    <row r="3" spans="1:7" x14ac:dyDescent="0.25">
      <c r="A3" s="14" t="s">
        <v>143</v>
      </c>
      <c r="B3" s="15"/>
      <c r="C3" s="15"/>
      <c r="D3" s="15"/>
      <c r="E3" s="15"/>
      <c r="F3" s="15"/>
      <c r="G3" s="16"/>
    </row>
    <row r="4" spans="1:7" x14ac:dyDescent="0.25">
      <c r="A4" s="14" t="s">
        <v>158</v>
      </c>
      <c r="B4" s="15"/>
      <c r="C4" s="15"/>
      <c r="D4" s="15"/>
      <c r="E4" s="15"/>
      <c r="F4" s="15"/>
      <c r="G4" s="16"/>
    </row>
    <row r="5" spans="1:7" x14ac:dyDescent="0.25">
      <c r="A5" s="17" t="s">
        <v>0</v>
      </c>
      <c r="B5" s="18"/>
      <c r="C5" s="18"/>
      <c r="D5" s="18"/>
      <c r="E5" s="18"/>
      <c r="F5" s="18"/>
      <c r="G5" s="19"/>
    </row>
    <row r="6" spans="1:7" x14ac:dyDescent="0.25">
      <c r="A6" s="28" t="s">
        <v>144</v>
      </c>
      <c r="B6" s="65" t="s">
        <v>10</v>
      </c>
      <c r="C6" s="65"/>
      <c r="D6" s="65"/>
      <c r="E6" s="65"/>
      <c r="F6" s="65"/>
      <c r="G6" s="65" t="s">
        <v>11</v>
      </c>
    </row>
    <row r="7" spans="1:7" ht="30" x14ac:dyDescent="0.25">
      <c r="A7" s="30"/>
      <c r="B7" s="21" t="s">
        <v>12</v>
      </c>
      <c r="C7" s="68" t="s">
        <v>106</v>
      </c>
      <c r="D7" s="68" t="s">
        <v>7</v>
      </c>
      <c r="E7" s="68" t="s">
        <v>4</v>
      </c>
      <c r="F7" s="68" t="s">
        <v>5</v>
      </c>
      <c r="G7" s="69"/>
    </row>
    <row r="8" spans="1:7" x14ac:dyDescent="0.25">
      <c r="A8" s="24" t="s">
        <v>145</v>
      </c>
      <c r="B8" s="56">
        <v>3581363.2700000005</v>
      </c>
      <c r="C8" s="56">
        <v>-117403.46</v>
      </c>
      <c r="D8" s="56">
        <v>3463959.8100000005</v>
      </c>
      <c r="E8" s="56">
        <v>1695768.09</v>
      </c>
      <c r="F8" s="56">
        <v>1631203.96</v>
      </c>
      <c r="G8" s="56">
        <v>1768191.7200000002</v>
      </c>
    </row>
    <row r="9" spans="1:7" x14ac:dyDescent="0.25">
      <c r="A9" s="23" t="s">
        <v>146</v>
      </c>
      <c r="B9" s="57">
        <v>3581363.2700000005</v>
      </c>
      <c r="C9" s="57">
        <v>-117403.46</v>
      </c>
      <c r="D9" s="57">
        <v>3463959.8100000005</v>
      </c>
      <c r="E9" s="57">
        <v>1695768.09</v>
      </c>
      <c r="F9" s="57">
        <v>1631203.96</v>
      </c>
      <c r="G9" s="57">
        <v>1768191.7200000002</v>
      </c>
    </row>
    <row r="10" spans="1:7" x14ac:dyDescent="0.25">
      <c r="A10" s="23" t="s">
        <v>147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x14ac:dyDescent="0.25">
      <c r="A11" s="23" t="s">
        <v>148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25" t="s">
        <v>149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</row>
    <row r="13" spans="1:7" x14ac:dyDescent="0.25">
      <c r="A13" s="25" t="s">
        <v>150</v>
      </c>
      <c r="B13" s="57">
        <v>0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</row>
    <row r="14" spans="1:7" x14ac:dyDescent="0.25">
      <c r="A14" s="23" t="s">
        <v>151</v>
      </c>
      <c r="B14" s="57"/>
      <c r="C14" s="57"/>
      <c r="D14" s="57">
        <v>0</v>
      </c>
      <c r="E14" s="57"/>
      <c r="F14" s="57"/>
      <c r="G14" s="57">
        <v>0</v>
      </c>
    </row>
    <row r="15" spans="1:7" x14ac:dyDescent="0.25">
      <c r="A15" s="51" t="s">
        <v>152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25" t="s">
        <v>153</v>
      </c>
      <c r="B16" s="57"/>
      <c r="C16" s="57"/>
      <c r="D16" s="57">
        <v>0</v>
      </c>
      <c r="E16" s="57"/>
      <c r="F16" s="57"/>
      <c r="G16" s="57">
        <v>0</v>
      </c>
    </row>
    <row r="17" spans="1:7" x14ac:dyDescent="0.25">
      <c r="A17" s="25" t="s">
        <v>154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7" x14ac:dyDescent="0.25">
      <c r="A18" s="23" t="s">
        <v>155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</row>
    <row r="19" spans="1:7" x14ac:dyDescent="0.25">
      <c r="A19" s="1"/>
      <c r="B19" s="58"/>
      <c r="C19" s="58"/>
      <c r="D19" s="58"/>
      <c r="E19" s="58"/>
      <c r="F19" s="58"/>
      <c r="G19" s="58"/>
    </row>
    <row r="20" spans="1:7" x14ac:dyDescent="0.25">
      <c r="A20" s="59" t="s">
        <v>156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</row>
    <row r="21" spans="1:7" x14ac:dyDescent="0.25">
      <c r="A21" s="23" t="s">
        <v>146</v>
      </c>
      <c r="B21" s="57">
        <v>0</v>
      </c>
      <c r="C21" s="57">
        <v>0</v>
      </c>
      <c r="D21" s="57">
        <v>0</v>
      </c>
      <c r="E21" s="57">
        <v>0</v>
      </c>
      <c r="F21" s="57">
        <v>0</v>
      </c>
      <c r="G21" s="57">
        <v>0</v>
      </c>
    </row>
    <row r="22" spans="1:7" x14ac:dyDescent="0.25">
      <c r="A22" s="23" t="s">
        <v>147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</row>
    <row r="23" spans="1:7" x14ac:dyDescent="0.25">
      <c r="A23" s="23" t="s">
        <v>148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25" t="s">
        <v>149</v>
      </c>
      <c r="B24" s="57">
        <v>0</v>
      </c>
      <c r="C24" s="57">
        <v>0</v>
      </c>
      <c r="D24" s="57">
        <v>0</v>
      </c>
      <c r="E24" s="57">
        <v>0</v>
      </c>
      <c r="F24" s="57">
        <v>0</v>
      </c>
      <c r="G24" s="57">
        <v>0</v>
      </c>
    </row>
    <row r="25" spans="1:7" x14ac:dyDescent="0.25">
      <c r="A25" s="25" t="s">
        <v>150</v>
      </c>
      <c r="B25" s="57">
        <v>0</v>
      </c>
      <c r="C25" s="57">
        <v>0</v>
      </c>
      <c r="D25" s="57">
        <v>0</v>
      </c>
      <c r="E25" s="57">
        <v>0</v>
      </c>
      <c r="F25" s="57">
        <v>0</v>
      </c>
      <c r="G25" s="57">
        <v>0</v>
      </c>
    </row>
    <row r="26" spans="1:7" x14ac:dyDescent="0.25">
      <c r="A26" s="23" t="s">
        <v>151</v>
      </c>
      <c r="B26" s="57">
        <v>0</v>
      </c>
      <c r="C26" s="57">
        <v>0</v>
      </c>
      <c r="D26" s="57">
        <v>0</v>
      </c>
      <c r="E26" s="57">
        <v>0</v>
      </c>
      <c r="F26" s="57">
        <v>0</v>
      </c>
      <c r="G26" s="57">
        <v>0</v>
      </c>
    </row>
    <row r="27" spans="1:7" x14ac:dyDescent="0.25">
      <c r="A27" s="51" t="s">
        <v>152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25" t="s">
        <v>153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</row>
    <row r="29" spans="1:7" x14ac:dyDescent="0.25">
      <c r="A29" s="25" t="s">
        <v>154</v>
      </c>
      <c r="B29" s="57">
        <v>0</v>
      </c>
      <c r="C29" s="57">
        <v>0</v>
      </c>
      <c r="D29" s="57">
        <v>0</v>
      </c>
      <c r="E29" s="57">
        <v>0</v>
      </c>
      <c r="F29" s="57">
        <v>0</v>
      </c>
      <c r="G29" s="57">
        <v>0</v>
      </c>
    </row>
    <row r="30" spans="1:7" x14ac:dyDescent="0.25">
      <c r="A30" s="23" t="s">
        <v>155</v>
      </c>
      <c r="B30" s="57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</row>
    <row r="31" spans="1:7" x14ac:dyDescent="0.25">
      <c r="A31" s="1"/>
      <c r="B31" s="58"/>
      <c r="C31" s="58"/>
      <c r="D31" s="58"/>
      <c r="E31" s="58"/>
      <c r="F31" s="58"/>
      <c r="G31" s="58"/>
    </row>
    <row r="32" spans="1:7" x14ac:dyDescent="0.25">
      <c r="A32" s="4" t="s">
        <v>157</v>
      </c>
      <c r="B32" s="56">
        <v>3581363.2700000005</v>
      </c>
      <c r="C32" s="56">
        <v>-117403.46</v>
      </c>
      <c r="D32" s="56">
        <v>3463959.8100000005</v>
      </c>
      <c r="E32" s="56">
        <v>1695768.09</v>
      </c>
      <c r="F32" s="56">
        <v>1631203.96</v>
      </c>
      <c r="G32" s="56">
        <v>1768191.7200000002</v>
      </c>
    </row>
    <row r="33" spans="1:7" x14ac:dyDescent="0.25">
      <c r="A33" s="7"/>
      <c r="B33" s="60"/>
      <c r="C33" s="60"/>
      <c r="D33" s="60"/>
      <c r="E33" s="60"/>
      <c r="F33" s="60"/>
      <c r="G33" s="60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34981CC9-0C5E-4CAA-89A0-58A2ED8E3B5F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2019-07-12T15:17:05Z</dcterms:created>
  <dcterms:modified xsi:type="dcterms:W3CDTF">2019-07-12T15:52:00Z</dcterms:modified>
</cp:coreProperties>
</file>