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1ER TRIM FERIA\"/>
    </mc:Choice>
  </mc:AlternateContent>
  <xr:revisionPtr revIDLastSave="0" documentId="8_{9CEBE5FE-F02A-4657-9C3C-1EB39AB7522D}" xr6:coauthVersionLast="45" xr6:coauthVersionMax="45" xr10:uidLastSave="{00000000-0000-0000-0000-000000000000}"/>
  <bookViews>
    <workbookView xWindow="-120" yWindow="-120" windowWidth="24240" windowHeight="13140" activeTab="3" xr2:uid="{8EF38C17-D628-4B4D-A9F7-506AB5C1D7AD}"/>
  </bookViews>
  <sheets>
    <sheet name="F6(a)" sheetId="6" r:id="rId1"/>
    <sheet name="F6(b)" sheetId="7" r:id="rId2"/>
    <sheet name="F6(c)" sheetId="8" r:id="rId3"/>
    <sheet name="F6(d)" sheetId="9" r:id="rId4"/>
  </sheets>
  <externalReferences>
    <externalReference r:id="rId5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56" i="6" l="1"/>
  <c r="G155" i="6"/>
  <c r="G154" i="6"/>
  <c r="G153" i="6"/>
  <c r="G152" i="6"/>
  <c r="G151" i="6"/>
  <c r="G150" i="6"/>
  <c r="F149" i="6"/>
  <c r="E149" i="6"/>
  <c r="D149" i="6"/>
  <c r="C149" i="6"/>
  <c r="B149" i="6"/>
  <c r="G148" i="6"/>
  <c r="G147" i="6"/>
  <c r="G146" i="6"/>
  <c r="F145" i="6"/>
  <c r="E145" i="6"/>
  <c r="D145" i="6"/>
  <c r="C145" i="6"/>
  <c r="B145" i="6"/>
  <c r="G144" i="6"/>
  <c r="G143" i="6"/>
  <c r="G142" i="6"/>
  <c r="G141" i="6"/>
  <c r="G140" i="6"/>
  <c r="G139" i="6"/>
  <c r="G136" i="6" s="1"/>
  <c r="G138" i="6"/>
  <c r="G137" i="6"/>
  <c r="F136" i="6"/>
  <c r="E136" i="6"/>
  <c r="D136" i="6"/>
  <c r="C136" i="6"/>
  <c r="B136" i="6"/>
  <c r="G135" i="6"/>
  <c r="G134" i="6"/>
  <c r="G133" i="6"/>
  <c r="G132" i="6" s="1"/>
  <c r="F132" i="6"/>
  <c r="E132" i="6"/>
  <c r="D132" i="6"/>
  <c r="C132" i="6"/>
  <c r="B132" i="6"/>
  <c r="G131" i="6"/>
  <c r="G130" i="6"/>
  <c r="G129" i="6"/>
  <c r="G128" i="6"/>
  <c r="C158" i="6"/>
  <c r="D158" i="6" l="1"/>
  <c r="E158" i="6"/>
  <c r="G158" i="6"/>
  <c r="G145" i="6"/>
  <c r="G149" i="6"/>
  <c r="F158" i="6" l="1"/>
  <c r="B158" i="6"/>
</calcChain>
</file>

<file path=xl/sharedStrings.xml><?xml version="1.0" encoding="utf-8"?>
<sst xmlns="http://schemas.openxmlformats.org/spreadsheetml/2006/main" count="312" uniqueCount="159">
  <si>
    <t>(PESOS)</t>
  </si>
  <si>
    <t>Concepto (c)</t>
  </si>
  <si>
    <t>PATRONATO DE LA FERIA REGIONAL PUERTA DE ORO DEL BAJÍO, Gobierno del Estado de Guanajuato (a)</t>
  </si>
  <si>
    <t>*</t>
  </si>
  <si>
    <t>Del 1 de enero al 30 de septiembre de 2019 (b)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</si>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</sst>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0" fillId="0" borderId="12" xfId="0" applyBorder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0" fillId="0" borderId="13" xfId="0" applyBorder="1"/>
    <xf numFmtId="0" fontId="0" fillId="0" borderId="13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indent="6"/>
    </xf>
    <xf numFmtId="0" fontId="2" fillId="0" borderId="14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indent="3"/>
    </xf>
    <xf numFmtId="0" fontId="2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2" fillId="3" borderId="12" xfId="0" applyFont="1" applyFill="1" applyBorder="1" applyAlignment="1">
      <alignment horizontal="left" indent="3"/>
    </xf>
    <xf numFmtId="0" fontId="2" fillId="0" borderId="14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4" fontId="5" fillId="0" borderId="12" xfId="0" applyNumberFormat="1" applyFont="1" applyBorder="1" applyProtection="1"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6"/>
    </xf>
    <xf numFmtId="0" fontId="2" fillId="0" borderId="6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6" xfId="0" applyBorder="1" applyAlignment="1">
      <alignment vertical="center"/>
    </xf>
    <xf numFmtId="0" fontId="0" fillId="0" borderId="8" xfId="0" applyBorder="1"/>
    <xf numFmtId="0" fontId="2" fillId="0" borderId="6" xfId="0" applyFont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right" vertical="center"/>
    </xf>
    <xf numFmtId="0" fontId="2" fillId="0" borderId="12" xfId="0" applyFont="1" applyBorder="1" applyAlignment="1">
      <alignment horizontal="left" indent="3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AC340B70-D0CC-46CD-9C17-FD67729065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152400</xdr:rowOff>
    </xdr:from>
    <xdr:to>
      <xdr:col>0</xdr:col>
      <xdr:colOff>1000125</xdr:colOff>
      <xdr:row>4</xdr:row>
      <xdr:rowOff>0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2C76E82B-5D2B-460D-83F4-92D503A0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2400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66675</xdr:rowOff>
    </xdr:from>
    <xdr:to>
      <xdr:col>0</xdr:col>
      <xdr:colOff>1000125</xdr:colOff>
      <xdr:row>4</xdr:row>
      <xdr:rowOff>104775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1DB68DA5-43CA-433D-A28F-23F0C8F13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5717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66675</xdr:rowOff>
    </xdr:from>
    <xdr:to>
      <xdr:col>0</xdr:col>
      <xdr:colOff>981075</xdr:colOff>
      <xdr:row>3</xdr:row>
      <xdr:rowOff>104775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DAE64F2B-2395-46BF-B55F-8BB3CC5DD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667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171450</xdr:rowOff>
    </xdr:from>
    <xdr:to>
      <xdr:col>0</xdr:col>
      <xdr:colOff>1247775</xdr:colOff>
      <xdr:row>4</xdr:row>
      <xdr:rowOff>19050</xdr:rowOff>
    </xdr:to>
    <xdr:pic>
      <xdr:nvPicPr>
        <xdr:cNvPr id="3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3DD3CBB1-7F00-43F3-869E-0DADAF1B3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1450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2019/0361_IDF_MCYA_FFF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DE LA FERIA REGIONAL PUERTA DE ORO DEL BAJÍO, Gobierno del Estado de Guanajuato (a)</v>
          </cell>
        </row>
        <row r="14">
          <cell r="C14" t="str">
            <v>Al 31 de diciembre de 2018 y al 30 de septiembre de 2019 (b)</v>
          </cell>
        </row>
        <row r="16">
          <cell r="C16" t="str">
            <v>Del 1 de enero al 30 de septiembre de 2019 (b)</v>
          </cell>
        </row>
        <row r="18">
          <cell r="D18" t="str">
            <v>Monto pagado de la inversión al 30 de septiembre de 2019 (k)</v>
          </cell>
          <cell r="E18" t="str">
            <v>Monto pagado de la inversión actualizado al 30 de septiembre de 2019 (l)</v>
          </cell>
          <cell r="F18" t="str">
            <v>Saldo pendiente por pagar de la inversión al 30 de septiembre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9C69D-214C-4D39-8B97-5AAA3DE41C52}">
  <dimension ref="A1:XFC161"/>
  <sheetViews>
    <sheetView workbookViewId="0">
      <selection activeCell="A6" sqref="A6:A7"/>
    </sheetView>
  </sheetViews>
  <sheetFormatPr baseColWidth="10" defaultColWidth="10.7109375" defaultRowHeight="0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15" x14ac:dyDescent="0.25">
      <c r="A1" s="23" t="s">
        <v>2</v>
      </c>
      <c r="B1" s="23"/>
      <c r="C1" s="23"/>
      <c r="D1" s="23"/>
      <c r="E1" s="23"/>
      <c r="F1" s="23"/>
      <c r="G1" s="23"/>
    </row>
    <row r="2" spans="1:7" ht="15" x14ac:dyDescent="0.25">
      <c r="A2" s="56" t="s">
        <v>9</v>
      </c>
      <c r="B2" s="56"/>
      <c r="C2" s="56"/>
      <c r="D2" s="56"/>
      <c r="E2" s="56"/>
      <c r="F2" s="56"/>
      <c r="G2" s="56"/>
    </row>
    <row r="3" spans="1:7" ht="15" x14ac:dyDescent="0.25">
      <c r="A3" s="56" t="s">
        <v>10</v>
      </c>
      <c r="B3" s="56"/>
      <c r="C3" s="56"/>
      <c r="D3" s="56"/>
      <c r="E3" s="56"/>
      <c r="F3" s="56"/>
      <c r="G3" s="56"/>
    </row>
    <row r="4" spans="1:7" ht="15" x14ac:dyDescent="0.25">
      <c r="A4" s="56" t="s">
        <v>4</v>
      </c>
      <c r="B4" s="56"/>
      <c r="C4" s="56"/>
      <c r="D4" s="56"/>
      <c r="E4" s="56"/>
      <c r="F4" s="56"/>
      <c r="G4" s="56"/>
    </row>
    <row r="5" spans="1:7" ht="15" x14ac:dyDescent="0.25">
      <c r="A5" s="25" t="s">
        <v>0</v>
      </c>
      <c r="B5" s="25"/>
      <c r="C5" s="25"/>
      <c r="D5" s="25"/>
      <c r="E5" s="25"/>
      <c r="F5" s="25"/>
      <c r="G5" s="25"/>
    </row>
    <row r="6" spans="1:7" ht="15" customHeight="1" x14ac:dyDescent="0.25">
      <c r="A6" s="55" t="s">
        <v>1</v>
      </c>
      <c r="B6" s="55" t="s">
        <v>11</v>
      </c>
      <c r="C6" s="55"/>
      <c r="D6" s="55"/>
      <c r="E6" s="55"/>
      <c r="F6" s="55"/>
      <c r="G6" s="54" t="s">
        <v>12</v>
      </c>
    </row>
    <row r="7" spans="1:7" ht="30" x14ac:dyDescent="0.25">
      <c r="A7" s="55"/>
      <c r="B7" s="17" t="s">
        <v>13</v>
      </c>
      <c r="C7" s="17" t="s">
        <v>14</v>
      </c>
      <c r="D7" s="17" t="s">
        <v>15</v>
      </c>
      <c r="E7" s="17" t="s">
        <v>5</v>
      </c>
      <c r="F7" s="17" t="s">
        <v>16</v>
      </c>
      <c r="G7" s="55"/>
    </row>
    <row r="8" spans="1:7" ht="15" x14ac:dyDescent="0.25">
      <c r="A8" s="27" t="s">
        <v>17</v>
      </c>
      <c r="B8" s="28">
        <v>29565311</v>
      </c>
      <c r="C8" s="28">
        <v>0</v>
      </c>
      <c r="D8" s="28">
        <v>29565311</v>
      </c>
      <c r="E8" s="28">
        <v>2535361.98</v>
      </c>
      <c r="F8" s="28">
        <v>2535345.98</v>
      </c>
      <c r="G8" s="28">
        <v>27029949.02</v>
      </c>
    </row>
    <row r="9" spans="1:7" ht="15" x14ac:dyDescent="0.25">
      <c r="A9" s="29" t="s">
        <v>18</v>
      </c>
      <c r="B9" s="30">
        <v>4770488</v>
      </c>
      <c r="C9" s="30">
        <v>0</v>
      </c>
      <c r="D9" s="30">
        <v>4770488</v>
      </c>
      <c r="E9" s="30">
        <v>1703612.8699999999</v>
      </c>
      <c r="F9" s="30">
        <v>1703612.8699999999</v>
      </c>
      <c r="G9" s="30">
        <v>3066875.13</v>
      </c>
    </row>
    <row r="10" spans="1:7" ht="15" x14ac:dyDescent="0.25">
      <c r="A10" s="31" t="s">
        <v>19</v>
      </c>
      <c r="B10" s="30">
        <v>2294100</v>
      </c>
      <c r="C10" s="30">
        <v>0</v>
      </c>
      <c r="D10" s="30">
        <v>2294100</v>
      </c>
      <c r="E10" s="30">
        <v>951957.91</v>
      </c>
      <c r="F10" s="30">
        <v>951957.91</v>
      </c>
      <c r="G10" s="30">
        <v>1342142.0899999999</v>
      </c>
    </row>
    <row r="11" spans="1:7" ht="15" x14ac:dyDescent="0.25">
      <c r="A11" s="31" t="s">
        <v>20</v>
      </c>
      <c r="B11" s="30">
        <v>815452.74</v>
      </c>
      <c r="C11" s="30">
        <v>0</v>
      </c>
      <c r="D11" s="30">
        <v>815452.74</v>
      </c>
      <c r="E11" s="30">
        <v>228622.99</v>
      </c>
      <c r="F11" s="30">
        <v>228622.99</v>
      </c>
      <c r="G11" s="30">
        <v>586829.75</v>
      </c>
    </row>
    <row r="12" spans="1:7" ht="15" x14ac:dyDescent="0.25">
      <c r="A12" s="31" t="s">
        <v>21</v>
      </c>
      <c r="B12" s="30">
        <v>407119.33</v>
      </c>
      <c r="C12" s="30">
        <v>0</v>
      </c>
      <c r="D12" s="30">
        <v>407119.33</v>
      </c>
      <c r="E12" s="30">
        <v>32907.03</v>
      </c>
      <c r="F12" s="30">
        <v>32907.03</v>
      </c>
      <c r="G12" s="30">
        <v>374212.30000000005</v>
      </c>
    </row>
    <row r="13" spans="1:7" ht="15" x14ac:dyDescent="0.25">
      <c r="A13" s="31" t="s">
        <v>22</v>
      </c>
      <c r="B13" s="30">
        <v>522933.93</v>
      </c>
      <c r="C13" s="30">
        <v>0</v>
      </c>
      <c r="D13" s="30">
        <v>522933.93</v>
      </c>
      <c r="E13" s="30">
        <v>160918.16</v>
      </c>
      <c r="F13" s="30">
        <v>160918.16</v>
      </c>
      <c r="G13" s="30">
        <v>362015.77</v>
      </c>
    </row>
    <row r="14" spans="1:7" ht="15" x14ac:dyDescent="0.25">
      <c r="A14" s="31" t="s">
        <v>23</v>
      </c>
      <c r="B14" s="30">
        <v>730882</v>
      </c>
      <c r="C14" s="30">
        <v>0</v>
      </c>
      <c r="D14" s="30">
        <v>730882</v>
      </c>
      <c r="E14" s="30">
        <v>329206.78000000003</v>
      </c>
      <c r="F14" s="30">
        <v>329206.78000000003</v>
      </c>
      <c r="G14" s="30">
        <v>401675.22</v>
      </c>
    </row>
    <row r="15" spans="1:7" ht="15" x14ac:dyDescent="0.25">
      <c r="A15" s="31" t="s">
        <v>24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ht="15" x14ac:dyDescent="0.25">
      <c r="A16" s="31" t="s">
        <v>25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ht="15" x14ac:dyDescent="0.25">
      <c r="A17" s="29" t="s">
        <v>26</v>
      </c>
      <c r="B17" s="30">
        <v>549000</v>
      </c>
      <c r="C17" s="30">
        <v>0</v>
      </c>
      <c r="D17" s="30">
        <v>549000</v>
      </c>
      <c r="E17" s="30">
        <v>59657.259999999995</v>
      </c>
      <c r="F17" s="30">
        <v>59657.259999999995</v>
      </c>
      <c r="G17" s="30">
        <v>489342.74</v>
      </c>
    </row>
    <row r="18" spans="1:7" ht="15" x14ac:dyDescent="0.25">
      <c r="A18" s="31" t="s">
        <v>27</v>
      </c>
      <c r="B18" s="30">
        <v>68000</v>
      </c>
      <c r="C18" s="30">
        <v>0</v>
      </c>
      <c r="D18" s="30">
        <v>68000</v>
      </c>
      <c r="E18" s="30">
        <v>23314.19</v>
      </c>
      <c r="F18" s="30">
        <v>23314.19</v>
      </c>
      <c r="G18" s="30">
        <v>44685.81</v>
      </c>
    </row>
    <row r="19" spans="1:7" ht="15" x14ac:dyDescent="0.25">
      <c r="A19" s="31" t="s">
        <v>28</v>
      </c>
      <c r="B19" s="30">
        <v>328000</v>
      </c>
      <c r="C19" s="30">
        <v>0</v>
      </c>
      <c r="D19" s="30">
        <v>328000</v>
      </c>
      <c r="E19" s="30">
        <v>0</v>
      </c>
      <c r="F19" s="30">
        <v>0</v>
      </c>
      <c r="G19" s="30">
        <v>328000</v>
      </c>
    </row>
    <row r="20" spans="1:7" ht="15" x14ac:dyDescent="0.25">
      <c r="A20" s="31" t="s">
        <v>29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ht="15" x14ac:dyDescent="0.25">
      <c r="A21" s="31" t="s">
        <v>30</v>
      </c>
      <c r="B21" s="30">
        <v>30000</v>
      </c>
      <c r="C21" s="30">
        <v>0</v>
      </c>
      <c r="D21" s="30">
        <v>30000</v>
      </c>
      <c r="E21" s="30">
        <v>0</v>
      </c>
      <c r="F21" s="30">
        <v>0</v>
      </c>
      <c r="G21" s="30">
        <v>30000</v>
      </c>
    </row>
    <row r="22" spans="1:7" ht="15" x14ac:dyDescent="0.25">
      <c r="A22" s="31" t="s">
        <v>31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ht="15" x14ac:dyDescent="0.25">
      <c r="A23" s="31" t="s">
        <v>32</v>
      </c>
      <c r="B23" s="30">
        <v>100000</v>
      </c>
      <c r="C23" s="30">
        <v>0</v>
      </c>
      <c r="D23" s="30">
        <v>100000</v>
      </c>
      <c r="E23" s="30">
        <v>24691.759999999998</v>
      </c>
      <c r="F23" s="30">
        <v>24691.759999999998</v>
      </c>
      <c r="G23" s="30">
        <v>75308.240000000005</v>
      </c>
    </row>
    <row r="24" spans="1:7" ht="15" x14ac:dyDescent="0.25">
      <c r="A24" s="31" t="s">
        <v>33</v>
      </c>
      <c r="B24" s="30">
        <v>13000</v>
      </c>
      <c r="C24" s="30">
        <v>0</v>
      </c>
      <c r="D24" s="30">
        <v>13000</v>
      </c>
      <c r="E24" s="30">
        <v>4821.71</v>
      </c>
      <c r="F24" s="30">
        <v>4821.71</v>
      </c>
      <c r="G24" s="30">
        <v>8178.29</v>
      </c>
    </row>
    <row r="25" spans="1:7" ht="15" x14ac:dyDescent="0.25">
      <c r="A25" s="31" t="s">
        <v>34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ht="15" x14ac:dyDescent="0.25">
      <c r="A26" s="31" t="s">
        <v>35</v>
      </c>
      <c r="B26" s="30">
        <v>10000</v>
      </c>
      <c r="C26" s="30">
        <v>0</v>
      </c>
      <c r="D26" s="30">
        <v>10000</v>
      </c>
      <c r="E26" s="30">
        <v>6829.6</v>
      </c>
      <c r="F26" s="30">
        <v>6829.6</v>
      </c>
      <c r="G26" s="30">
        <v>3170.3999999999996</v>
      </c>
    </row>
    <row r="27" spans="1:7" ht="15" hidden="1" x14ac:dyDescent="0.25">
      <c r="A27" s="29" t="s">
        <v>36</v>
      </c>
      <c r="B27" s="30">
        <v>23935823</v>
      </c>
      <c r="C27" s="30">
        <v>0</v>
      </c>
      <c r="D27" s="30">
        <v>23935823</v>
      </c>
      <c r="E27" s="30">
        <v>741395.83000000007</v>
      </c>
      <c r="F27" s="30">
        <v>741379.83000000007</v>
      </c>
      <c r="G27" s="30">
        <v>23194427.169999998</v>
      </c>
    </row>
    <row r="28" spans="1:7" ht="15" x14ac:dyDescent="0.25">
      <c r="A28" s="31" t="s">
        <v>37</v>
      </c>
      <c r="B28" s="30">
        <v>1953000</v>
      </c>
      <c r="C28" s="30">
        <v>0</v>
      </c>
      <c r="D28" s="30">
        <v>1953000</v>
      </c>
      <c r="E28" s="30">
        <v>97651</v>
      </c>
      <c r="F28" s="30">
        <v>97651</v>
      </c>
      <c r="G28" s="30">
        <v>1855349</v>
      </c>
    </row>
    <row r="29" spans="1:7" ht="15" x14ac:dyDescent="0.25">
      <c r="A29" s="31" t="s">
        <v>38</v>
      </c>
      <c r="B29" s="30">
        <v>118270</v>
      </c>
      <c r="C29" s="30">
        <v>0</v>
      </c>
      <c r="D29" s="30">
        <v>118270</v>
      </c>
      <c r="E29" s="30">
        <v>11600</v>
      </c>
      <c r="F29" s="30">
        <v>11600</v>
      </c>
      <c r="G29" s="30">
        <v>106670</v>
      </c>
    </row>
    <row r="30" spans="1:7" ht="15" x14ac:dyDescent="0.25">
      <c r="A30" s="31" t="s">
        <v>39</v>
      </c>
      <c r="B30" s="30">
        <v>2645000</v>
      </c>
      <c r="C30" s="30">
        <v>0</v>
      </c>
      <c r="D30" s="30">
        <v>2645000</v>
      </c>
      <c r="E30" s="30">
        <v>232654.8</v>
      </c>
      <c r="F30" s="30">
        <v>232654.8</v>
      </c>
      <c r="G30" s="30">
        <v>2412345.2000000002</v>
      </c>
    </row>
    <row r="31" spans="1:7" ht="15" x14ac:dyDescent="0.25">
      <c r="A31" s="31" t="s">
        <v>40</v>
      </c>
      <c r="B31" s="30">
        <v>155000</v>
      </c>
      <c r="C31" s="30">
        <v>0</v>
      </c>
      <c r="D31" s="30">
        <v>155000</v>
      </c>
      <c r="E31" s="30">
        <v>3587.21</v>
      </c>
      <c r="F31" s="30">
        <v>3587.21</v>
      </c>
      <c r="G31" s="30">
        <v>151412.79</v>
      </c>
    </row>
    <row r="32" spans="1:7" ht="15" x14ac:dyDescent="0.25">
      <c r="A32" s="31" t="s">
        <v>41</v>
      </c>
      <c r="B32" s="30">
        <v>2274530</v>
      </c>
      <c r="C32" s="30">
        <v>0</v>
      </c>
      <c r="D32" s="30">
        <v>2274530</v>
      </c>
      <c r="E32" s="30">
        <v>347357.07</v>
      </c>
      <c r="F32" s="30">
        <v>347357.07</v>
      </c>
      <c r="G32" s="30">
        <v>1927172.93</v>
      </c>
    </row>
    <row r="33" spans="1:7" ht="15" x14ac:dyDescent="0.25">
      <c r="A33" s="31" t="s">
        <v>42</v>
      </c>
      <c r="B33" s="30">
        <v>1546000</v>
      </c>
      <c r="C33" s="30">
        <v>0</v>
      </c>
      <c r="D33" s="30">
        <v>1546000</v>
      </c>
      <c r="E33" s="30">
        <v>8700</v>
      </c>
      <c r="F33" s="30">
        <v>8700</v>
      </c>
      <c r="G33" s="30">
        <v>1537300</v>
      </c>
    </row>
    <row r="34" spans="1:7" ht="15" x14ac:dyDescent="0.25">
      <c r="A34" s="31" t="s">
        <v>43</v>
      </c>
      <c r="B34" s="30">
        <v>73000</v>
      </c>
      <c r="C34" s="30">
        <v>0</v>
      </c>
      <c r="D34" s="30">
        <v>73000</v>
      </c>
      <c r="E34" s="30">
        <v>555</v>
      </c>
      <c r="F34" s="30">
        <v>555</v>
      </c>
      <c r="G34" s="30">
        <v>72445</v>
      </c>
    </row>
    <row r="35" spans="1:7" ht="15" x14ac:dyDescent="0.25">
      <c r="A35" s="31" t="s">
        <v>44</v>
      </c>
      <c r="B35" s="30">
        <v>15026900</v>
      </c>
      <c r="C35" s="30">
        <v>0</v>
      </c>
      <c r="D35" s="30">
        <v>15026900</v>
      </c>
      <c r="E35" s="30">
        <v>9745.2999999999993</v>
      </c>
      <c r="F35" s="30">
        <v>9745.2999999999993</v>
      </c>
      <c r="G35" s="30">
        <v>15017154.699999999</v>
      </c>
    </row>
    <row r="36" spans="1:7" ht="15" x14ac:dyDescent="0.25">
      <c r="A36" s="31" t="s">
        <v>45</v>
      </c>
      <c r="B36" s="30">
        <v>144123</v>
      </c>
      <c r="C36" s="30">
        <v>0</v>
      </c>
      <c r="D36" s="30">
        <v>144123</v>
      </c>
      <c r="E36" s="30">
        <v>29545.45</v>
      </c>
      <c r="F36" s="30">
        <v>29529.45</v>
      </c>
      <c r="G36" s="30">
        <v>114577.55</v>
      </c>
    </row>
    <row r="37" spans="1:7" ht="15" x14ac:dyDescent="0.25">
      <c r="A37" s="29" t="s">
        <v>46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</row>
    <row r="38" spans="1:7" ht="15" x14ac:dyDescent="0.25">
      <c r="A38" s="31" t="s">
        <v>47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</row>
    <row r="39" spans="1:7" ht="15" x14ac:dyDescent="0.25">
      <c r="A39" s="31" t="s">
        <v>48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</row>
    <row r="40" spans="1:7" ht="15" x14ac:dyDescent="0.25">
      <c r="A40" s="31" t="s">
        <v>49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</row>
    <row r="41" spans="1:7" ht="15" x14ac:dyDescent="0.25">
      <c r="A41" s="31" t="s">
        <v>50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</row>
    <row r="42" spans="1:7" ht="15" x14ac:dyDescent="0.25">
      <c r="A42" s="31" t="s">
        <v>51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</row>
    <row r="43" spans="1:7" ht="15" x14ac:dyDescent="0.25">
      <c r="A43" s="31" t="s">
        <v>52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</row>
    <row r="44" spans="1:7" ht="15" x14ac:dyDescent="0.25">
      <c r="A44" s="31" t="s">
        <v>53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</row>
    <row r="45" spans="1:7" ht="15" x14ac:dyDescent="0.25">
      <c r="A45" s="31" t="s">
        <v>54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</row>
    <row r="46" spans="1:7" ht="15" x14ac:dyDescent="0.25">
      <c r="A46" s="31" t="s">
        <v>55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</row>
    <row r="47" spans="1:7" ht="15" x14ac:dyDescent="0.25">
      <c r="A47" s="29" t="s">
        <v>56</v>
      </c>
      <c r="B47" s="30">
        <v>310000</v>
      </c>
      <c r="C47" s="30">
        <v>0</v>
      </c>
      <c r="D47" s="30">
        <v>310000</v>
      </c>
      <c r="E47" s="30">
        <v>30696.02</v>
      </c>
      <c r="F47" s="30">
        <v>30696.02</v>
      </c>
      <c r="G47" s="30">
        <v>279303.98</v>
      </c>
    </row>
    <row r="48" spans="1:7" ht="15" x14ac:dyDescent="0.25">
      <c r="A48" s="31" t="s">
        <v>57</v>
      </c>
      <c r="B48" s="30">
        <v>60000</v>
      </c>
      <c r="C48" s="30">
        <v>0</v>
      </c>
      <c r="D48" s="30">
        <v>60000</v>
      </c>
      <c r="E48" s="30">
        <v>24197.02</v>
      </c>
      <c r="F48" s="30">
        <v>24197.02</v>
      </c>
      <c r="G48" s="30">
        <v>35802.979999999996</v>
      </c>
    </row>
    <row r="49" spans="1:7" ht="15" x14ac:dyDescent="0.25">
      <c r="A49" s="31" t="s">
        <v>58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</row>
    <row r="50" spans="1:7" ht="15" x14ac:dyDescent="0.25">
      <c r="A50" s="31" t="s">
        <v>59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</row>
    <row r="51" spans="1:7" ht="15" x14ac:dyDescent="0.25">
      <c r="A51" s="31" t="s">
        <v>60</v>
      </c>
      <c r="B51" s="30">
        <v>210000</v>
      </c>
      <c r="C51" s="30">
        <v>0</v>
      </c>
      <c r="D51" s="30">
        <v>210000</v>
      </c>
      <c r="E51" s="30">
        <v>0</v>
      </c>
      <c r="F51" s="30">
        <v>0</v>
      </c>
      <c r="G51" s="30">
        <v>210000</v>
      </c>
    </row>
    <row r="52" spans="1:7" ht="15" x14ac:dyDescent="0.25">
      <c r="A52" s="31" t="s">
        <v>61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</row>
    <row r="53" spans="1:7" ht="15" x14ac:dyDescent="0.25">
      <c r="A53" s="31" t="s">
        <v>62</v>
      </c>
      <c r="B53" s="30">
        <v>40000</v>
      </c>
      <c r="C53" s="30">
        <v>0</v>
      </c>
      <c r="D53" s="30">
        <v>40000</v>
      </c>
      <c r="E53" s="30">
        <v>6499</v>
      </c>
      <c r="F53" s="30">
        <v>6499</v>
      </c>
      <c r="G53" s="30">
        <v>33501</v>
      </c>
    </row>
    <row r="54" spans="1:7" ht="15" x14ac:dyDescent="0.25">
      <c r="A54" s="31" t="s">
        <v>63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</row>
    <row r="55" spans="1:7" ht="15" x14ac:dyDescent="0.25">
      <c r="A55" s="31" t="s">
        <v>64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</row>
    <row r="56" spans="1:7" ht="15" x14ac:dyDescent="0.25">
      <c r="A56" s="31" t="s">
        <v>65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</row>
    <row r="57" spans="1:7" ht="15" x14ac:dyDescent="0.25">
      <c r="A57" s="29" t="s">
        <v>66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</row>
    <row r="58" spans="1:7" ht="15" x14ac:dyDescent="0.25">
      <c r="A58" s="31" t="s">
        <v>67</v>
      </c>
      <c r="B58" s="30">
        <v>0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</row>
    <row r="59" spans="1:7" ht="15" x14ac:dyDescent="0.25">
      <c r="A59" s="31" t="s">
        <v>68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</row>
    <row r="60" spans="1:7" ht="15" x14ac:dyDescent="0.25">
      <c r="A60" s="31" t="s">
        <v>69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</row>
    <row r="61" spans="1:7" ht="15" x14ac:dyDescent="0.25">
      <c r="A61" s="29" t="s">
        <v>70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</row>
    <row r="62" spans="1:7" ht="15" x14ac:dyDescent="0.25">
      <c r="A62" s="31" t="s">
        <v>71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</row>
    <row r="63" spans="1:7" ht="15" x14ac:dyDescent="0.25">
      <c r="A63" s="31" t="s">
        <v>72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</row>
    <row r="64" spans="1:7" ht="15" x14ac:dyDescent="0.25">
      <c r="A64" s="31" t="s">
        <v>73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</row>
    <row r="65" spans="1:7" ht="15" x14ac:dyDescent="0.25">
      <c r="A65" s="31" t="s">
        <v>74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</row>
    <row r="66" spans="1:7" ht="15" x14ac:dyDescent="0.25">
      <c r="A66" s="31" t="s">
        <v>75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</row>
    <row r="67" spans="1:7" ht="15" x14ac:dyDescent="0.25">
      <c r="A67" s="31" t="s">
        <v>76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</row>
    <row r="68" spans="1:7" ht="15" x14ac:dyDescent="0.25">
      <c r="A68" s="31" t="s">
        <v>77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</row>
    <row r="69" spans="1:7" ht="15" x14ac:dyDescent="0.25">
      <c r="A69" s="31" t="s">
        <v>78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</row>
    <row r="70" spans="1:7" ht="15" x14ac:dyDescent="0.25">
      <c r="A70" s="29" t="s">
        <v>79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</row>
    <row r="71" spans="1:7" ht="15" x14ac:dyDescent="0.25">
      <c r="A71" s="31" t="s">
        <v>80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</row>
    <row r="72" spans="1:7" ht="15" x14ac:dyDescent="0.25">
      <c r="A72" s="31" t="s">
        <v>81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</row>
    <row r="73" spans="1:7" ht="15" x14ac:dyDescent="0.25">
      <c r="A73" s="31" t="s">
        <v>82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</row>
    <row r="74" spans="1:7" ht="15" x14ac:dyDescent="0.25">
      <c r="A74" s="29" t="s">
        <v>83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</row>
    <row r="75" spans="1:7" ht="15" x14ac:dyDescent="0.25">
      <c r="A75" s="31" t="s">
        <v>84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</row>
    <row r="76" spans="1:7" ht="15" x14ac:dyDescent="0.25">
      <c r="A76" s="31" t="s">
        <v>85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</row>
    <row r="77" spans="1:7" ht="15" x14ac:dyDescent="0.25">
      <c r="A77" s="31" t="s">
        <v>86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</row>
    <row r="78" spans="1:7" ht="15" x14ac:dyDescent="0.25">
      <c r="A78" s="31" t="s">
        <v>87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</row>
    <row r="79" spans="1:7" ht="15" x14ac:dyDescent="0.25">
      <c r="A79" s="31" t="s">
        <v>88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</row>
    <row r="80" spans="1:7" ht="15" x14ac:dyDescent="0.25">
      <c r="A80" s="31" t="s">
        <v>89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</row>
    <row r="81" spans="1:7" ht="15" x14ac:dyDescent="0.25">
      <c r="A81" s="31" t="s">
        <v>90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</row>
    <row r="82" spans="1:7" ht="15" x14ac:dyDescent="0.25">
      <c r="A82" s="32"/>
      <c r="B82" s="33"/>
      <c r="C82" s="33"/>
      <c r="D82" s="33"/>
      <c r="E82" s="33"/>
      <c r="F82" s="33"/>
      <c r="G82" s="33"/>
    </row>
    <row r="83" spans="1:7" ht="15" x14ac:dyDescent="0.25">
      <c r="A83" s="34" t="s">
        <v>91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</row>
    <row r="84" spans="1:7" ht="15" x14ac:dyDescent="0.25">
      <c r="A84" s="29" t="s">
        <v>18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</row>
    <row r="85" spans="1:7" ht="15" x14ac:dyDescent="0.25">
      <c r="A85" s="31" t="s">
        <v>19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</row>
    <row r="86" spans="1:7" ht="15" x14ac:dyDescent="0.25">
      <c r="A86" s="31" t="s">
        <v>20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</row>
    <row r="87" spans="1:7" ht="15" x14ac:dyDescent="0.25">
      <c r="A87" s="31" t="s">
        <v>21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</row>
    <row r="88" spans="1:7" ht="15" x14ac:dyDescent="0.25">
      <c r="A88" s="31" t="s">
        <v>22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</row>
    <row r="89" spans="1:7" ht="15" x14ac:dyDescent="0.25">
      <c r="A89" s="31" t="s">
        <v>23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</row>
    <row r="90" spans="1:7" ht="15" x14ac:dyDescent="0.25">
      <c r="A90" s="31" t="s">
        <v>24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</row>
    <row r="91" spans="1:7" ht="15" x14ac:dyDescent="0.25">
      <c r="A91" s="31" t="s">
        <v>25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</row>
    <row r="92" spans="1:7" ht="15" x14ac:dyDescent="0.25">
      <c r="A92" s="29" t="s">
        <v>26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</row>
    <row r="93" spans="1:7" ht="15" x14ac:dyDescent="0.25">
      <c r="A93" s="31" t="s">
        <v>27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</row>
    <row r="94" spans="1:7" ht="15" x14ac:dyDescent="0.25">
      <c r="A94" s="31" t="s">
        <v>28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</row>
    <row r="95" spans="1:7" ht="15" x14ac:dyDescent="0.25">
      <c r="A95" s="31" t="s">
        <v>29</v>
      </c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</row>
    <row r="96" spans="1:7" ht="15" x14ac:dyDescent="0.25">
      <c r="A96" s="31" t="s">
        <v>30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</row>
    <row r="97" spans="1:7" ht="15" x14ac:dyDescent="0.25">
      <c r="A97" s="35" t="s">
        <v>31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</row>
    <row r="98" spans="1:7" ht="15" x14ac:dyDescent="0.25">
      <c r="A98" s="31" t="s">
        <v>32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</row>
    <row r="99" spans="1:7" ht="15" x14ac:dyDescent="0.25">
      <c r="A99" s="31" t="s">
        <v>33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</row>
    <row r="100" spans="1:7" ht="15" x14ac:dyDescent="0.25">
      <c r="A100" s="31" t="s">
        <v>34</v>
      </c>
      <c r="B100" s="30">
        <v>0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</row>
    <row r="101" spans="1:7" ht="15" x14ac:dyDescent="0.25">
      <c r="A101" s="31" t="s">
        <v>35</v>
      </c>
      <c r="B101" s="30">
        <v>0</v>
      </c>
      <c r="C101" s="30">
        <v>0</v>
      </c>
      <c r="D101" s="30">
        <v>0</v>
      </c>
      <c r="E101" s="30">
        <v>0</v>
      </c>
      <c r="F101" s="30">
        <v>0</v>
      </c>
      <c r="G101" s="30">
        <v>0</v>
      </c>
    </row>
    <row r="102" spans="1:7" ht="15" x14ac:dyDescent="0.25">
      <c r="A102" s="29" t="s">
        <v>36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0">
        <v>0</v>
      </c>
    </row>
    <row r="103" spans="1:7" ht="15" x14ac:dyDescent="0.25">
      <c r="A103" s="31" t="s">
        <v>37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</row>
    <row r="104" spans="1:7" ht="15" x14ac:dyDescent="0.25">
      <c r="A104" s="31" t="s">
        <v>38</v>
      </c>
      <c r="B104" s="30">
        <v>0</v>
      </c>
      <c r="C104" s="30">
        <v>0</v>
      </c>
      <c r="D104" s="30">
        <v>0</v>
      </c>
      <c r="E104" s="30">
        <v>0</v>
      </c>
      <c r="F104" s="30">
        <v>0</v>
      </c>
      <c r="G104" s="30">
        <v>0</v>
      </c>
    </row>
    <row r="105" spans="1:7" ht="15" x14ac:dyDescent="0.25">
      <c r="A105" s="31" t="s">
        <v>39</v>
      </c>
      <c r="B105" s="30">
        <v>0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</row>
    <row r="106" spans="1:7" ht="15" x14ac:dyDescent="0.25">
      <c r="A106" s="31" t="s">
        <v>40</v>
      </c>
      <c r="B106" s="30">
        <v>0</v>
      </c>
      <c r="C106" s="30">
        <v>0</v>
      </c>
      <c r="D106" s="30">
        <v>0</v>
      </c>
      <c r="E106" s="30">
        <v>0</v>
      </c>
      <c r="F106" s="30">
        <v>0</v>
      </c>
      <c r="G106" s="30">
        <v>0</v>
      </c>
    </row>
    <row r="107" spans="1:7" ht="15" x14ac:dyDescent="0.25">
      <c r="A107" s="31" t="s">
        <v>41</v>
      </c>
      <c r="B107" s="30">
        <v>0</v>
      </c>
      <c r="C107" s="30">
        <v>0</v>
      </c>
      <c r="D107" s="30">
        <v>0</v>
      </c>
      <c r="E107" s="30">
        <v>0</v>
      </c>
      <c r="F107" s="30">
        <v>0</v>
      </c>
      <c r="G107" s="30">
        <v>0</v>
      </c>
    </row>
    <row r="108" spans="1:7" ht="15" x14ac:dyDescent="0.25">
      <c r="A108" s="31" t="s">
        <v>42</v>
      </c>
      <c r="B108" s="30">
        <v>0</v>
      </c>
      <c r="C108" s="30">
        <v>0</v>
      </c>
      <c r="D108" s="30">
        <v>0</v>
      </c>
      <c r="E108" s="30">
        <v>0</v>
      </c>
      <c r="F108" s="30">
        <v>0</v>
      </c>
      <c r="G108" s="30">
        <v>0</v>
      </c>
    </row>
    <row r="109" spans="1:7" ht="15" x14ac:dyDescent="0.25">
      <c r="A109" s="31" t="s">
        <v>43</v>
      </c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</row>
    <row r="110" spans="1:7" ht="15" x14ac:dyDescent="0.25">
      <c r="A110" s="31" t="s">
        <v>44</v>
      </c>
      <c r="B110" s="30">
        <v>0</v>
      </c>
      <c r="C110" s="30">
        <v>0</v>
      </c>
      <c r="D110" s="30">
        <v>0</v>
      </c>
      <c r="E110" s="30">
        <v>0</v>
      </c>
      <c r="F110" s="30">
        <v>0</v>
      </c>
      <c r="G110" s="30">
        <v>0</v>
      </c>
    </row>
    <row r="111" spans="1:7" ht="15" x14ac:dyDescent="0.25">
      <c r="A111" s="31" t="s">
        <v>45</v>
      </c>
      <c r="B111" s="30">
        <v>0</v>
      </c>
      <c r="C111" s="30">
        <v>0</v>
      </c>
      <c r="D111" s="30">
        <v>0</v>
      </c>
      <c r="E111" s="30">
        <v>0</v>
      </c>
      <c r="F111" s="30">
        <v>0</v>
      </c>
      <c r="G111" s="30">
        <v>0</v>
      </c>
    </row>
    <row r="112" spans="1:7" ht="15" x14ac:dyDescent="0.25">
      <c r="A112" s="29" t="s">
        <v>46</v>
      </c>
      <c r="B112" s="30">
        <v>0</v>
      </c>
      <c r="C112" s="30">
        <v>0</v>
      </c>
      <c r="D112" s="30">
        <v>0</v>
      </c>
      <c r="E112" s="30">
        <v>0</v>
      </c>
      <c r="F112" s="30">
        <v>0</v>
      </c>
      <c r="G112" s="30">
        <v>0</v>
      </c>
    </row>
    <row r="113" spans="1:7" ht="15" x14ac:dyDescent="0.25">
      <c r="A113" s="31" t="s">
        <v>47</v>
      </c>
      <c r="B113" s="30">
        <v>0</v>
      </c>
      <c r="C113" s="30">
        <v>0</v>
      </c>
      <c r="D113" s="30">
        <v>0</v>
      </c>
      <c r="E113" s="30">
        <v>0</v>
      </c>
      <c r="F113" s="30">
        <v>0</v>
      </c>
      <c r="G113" s="30">
        <v>0</v>
      </c>
    </row>
    <row r="114" spans="1:7" ht="15" x14ac:dyDescent="0.25">
      <c r="A114" s="31" t="s">
        <v>48</v>
      </c>
      <c r="B114" s="30">
        <v>0</v>
      </c>
      <c r="C114" s="30">
        <v>0</v>
      </c>
      <c r="D114" s="30">
        <v>0</v>
      </c>
      <c r="E114" s="30">
        <v>0</v>
      </c>
      <c r="F114" s="30">
        <v>0</v>
      </c>
      <c r="G114" s="30">
        <v>0</v>
      </c>
    </row>
    <row r="115" spans="1:7" ht="15" x14ac:dyDescent="0.25">
      <c r="A115" s="31" t="s">
        <v>49</v>
      </c>
      <c r="B115" s="30">
        <v>0</v>
      </c>
      <c r="C115" s="30">
        <v>0</v>
      </c>
      <c r="D115" s="30">
        <v>0</v>
      </c>
      <c r="E115" s="30">
        <v>0</v>
      </c>
      <c r="F115" s="30">
        <v>0</v>
      </c>
      <c r="G115" s="30">
        <v>0</v>
      </c>
    </row>
    <row r="116" spans="1:7" ht="15" x14ac:dyDescent="0.25">
      <c r="A116" s="31" t="s">
        <v>50</v>
      </c>
      <c r="B116" s="30">
        <v>0</v>
      </c>
      <c r="C116" s="30">
        <v>0</v>
      </c>
      <c r="D116" s="30">
        <v>0</v>
      </c>
      <c r="E116" s="30">
        <v>0</v>
      </c>
      <c r="F116" s="30">
        <v>0</v>
      </c>
      <c r="G116" s="30">
        <v>0</v>
      </c>
    </row>
    <row r="117" spans="1:7" ht="15" x14ac:dyDescent="0.25">
      <c r="A117" s="31" t="s">
        <v>51</v>
      </c>
      <c r="B117" s="30">
        <v>0</v>
      </c>
      <c r="C117" s="30">
        <v>0</v>
      </c>
      <c r="D117" s="30">
        <v>0</v>
      </c>
      <c r="E117" s="30">
        <v>0</v>
      </c>
      <c r="F117" s="30">
        <v>0</v>
      </c>
      <c r="G117" s="30">
        <v>0</v>
      </c>
    </row>
    <row r="118" spans="1:7" ht="15" x14ac:dyDescent="0.25">
      <c r="A118" s="31" t="s">
        <v>52</v>
      </c>
      <c r="B118" s="30">
        <v>0</v>
      </c>
      <c r="C118" s="30">
        <v>0</v>
      </c>
      <c r="D118" s="30">
        <v>0</v>
      </c>
      <c r="E118" s="30">
        <v>0</v>
      </c>
      <c r="F118" s="30">
        <v>0</v>
      </c>
      <c r="G118" s="30">
        <v>0</v>
      </c>
    </row>
    <row r="119" spans="1:7" ht="15" x14ac:dyDescent="0.25">
      <c r="A119" s="31" t="s">
        <v>53</v>
      </c>
      <c r="B119" s="30">
        <v>0</v>
      </c>
      <c r="C119" s="30">
        <v>0</v>
      </c>
      <c r="D119" s="30">
        <v>0</v>
      </c>
      <c r="E119" s="30">
        <v>0</v>
      </c>
      <c r="F119" s="30">
        <v>0</v>
      </c>
      <c r="G119" s="30">
        <v>0</v>
      </c>
    </row>
    <row r="120" spans="1:7" ht="15" x14ac:dyDescent="0.25">
      <c r="A120" s="31" t="s">
        <v>54</v>
      </c>
      <c r="B120" s="30">
        <v>0</v>
      </c>
      <c r="C120" s="30">
        <v>0</v>
      </c>
      <c r="D120" s="30">
        <v>0</v>
      </c>
      <c r="E120" s="30">
        <v>0</v>
      </c>
      <c r="F120" s="30">
        <v>0</v>
      </c>
      <c r="G120" s="30">
        <v>0</v>
      </c>
    </row>
    <row r="121" spans="1:7" ht="15" x14ac:dyDescent="0.25">
      <c r="A121" s="31" t="s">
        <v>55</v>
      </c>
      <c r="B121" s="30">
        <v>0</v>
      </c>
      <c r="C121" s="30">
        <v>0</v>
      </c>
      <c r="D121" s="30">
        <v>0</v>
      </c>
      <c r="E121" s="30">
        <v>0</v>
      </c>
      <c r="F121" s="30">
        <v>0</v>
      </c>
      <c r="G121" s="30">
        <v>0</v>
      </c>
    </row>
    <row r="122" spans="1:7" ht="15" x14ac:dyDescent="0.25">
      <c r="A122" s="29" t="s">
        <v>56</v>
      </c>
      <c r="B122" s="30">
        <v>0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</row>
    <row r="123" spans="1:7" ht="15" x14ac:dyDescent="0.25">
      <c r="A123" s="31" t="s">
        <v>57</v>
      </c>
      <c r="B123" s="30">
        <v>0</v>
      </c>
      <c r="C123" s="30">
        <v>0</v>
      </c>
      <c r="D123" s="30">
        <v>0</v>
      </c>
      <c r="E123" s="30">
        <v>0</v>
      </c>
      <c r="F123" s="30">
        <v>0</v>
      </c>
      <c r="G123" s="30">
        <v>0</v>
      </c>
    </row>
    <row r="124" spans="1:7" ht="15" x14ac:dyDescent="0.25">
      <c r="A124" s="31" t="s">
        <v>58</v>
      </c>
      <c r="B124" s="30">
        <v>0</v>
      </c>
      <c r="C124" s="30">
        <v>0</v>
      </c>
      <c r="D124" s="30">
        <v>0</v>
      </c>
      <c r="E124" s="30">
        <v>0</v>
      </c>
      <c r="F124" s="30">
        <v>0</v>
      </c>
      <c r="G124" s="30">
        <v>0</v>
      </c>
    </row>
    <row r="125" spans="1:7" ht="15" x14ac:dyDescent="0.25">
      <c r="A125" s="31" t="s">
        <v>59</v>
      </c>
      <c r="B125" s="30">
        <v>0</v>
      </c>
      <c r="C125" s="30">
        <v>0</v>
      </c>
      <c r="D125" s="30">
        <v>0</v>
      </c>
      <c r="E125" s="30">
        <v>0</v>
      </c>
      <c r="F125" s="30">
        <v>0</v>
      </c>
      <c r="G125" s="30">
        <v>0</v>
      </c>
    </row>
    <row r="126" spans="1:7" ht="15" x14ac:dyDescent="0.25">
      <c r="A126" s="31" t="s">
        <v>60</v>
      </c>
      <c r="B126" s="30">
        <v>0</v>
      </c>
      <c r="C126" s="30">
        <v>0</v>
      </c>
      <c r="D126" s="30">
        <v>0</v>
      </c>
      <c r="E126" s="30">
        <v>0</v>
      </c>
      <c r="F126" s="30">
        <v>0</v>
      </c>
      <c r="G126" s="30">
        <v>0</v>
      </c>
    </row>
    <row r="127" spans="1:7" ht="15" x14ac:dyDescent="0.25">
      <c r="A127" s="31" t="s">
        <v>61</v>
      </c>
      <c r="B127" s="30">
        <v>0</v>
      </c>
      <c r="C127" s="30">
        <v>0</v>
      </c>
      <c r="D127" s="30">
        <v>0</v>
      </c>
      <c r="E127" s="30">
        <v>0</v>
      </c>
      <c r="F127" s="30">
        <v>0</v>
      </c>
      <c r="G127" s="30">
        <v>0</v>
      </c>
    </row>
    <row r="128" spans="1:7" ht="15" x14ac:dyDescent="0.25">
      <c r="A128" s="31" t="s">
        <v>62</v>
      </c>
      <c r="B128" s="30">
        <v>0</v>
      </c>
      <c r="C128" s="30">
        <v>0</v>
      </c>
      <c r="D128" s="30">
        <v>0</v>
      </c>
      <c r="E128" s="30">
        <v>0</v>
      </c>
      <c r="F128" s="30">
        <v>0</v>
      </c>
      <c r="G128" s="30">
        <f t="shared" ref="G124:G131" si="0">D128-E128</f>
        <v>0</v>
      </c>
    </row>
    <row r="129" spans="1:7" ht="15" x14ac:dyDescent="0.25">
      <c r="A129" s="31" t="s">
        <v>63</v>
      </c>
      <c r="B129" s="30">
        <v>0</v>
      </c>
      <c r="C129" s="30">
        <v>0</v>
      </c>
      <c r="D129" s="30">
        <v>0</v>
      </c>
      <c r="E129" s="30">
        <v>0</v>
      </c>
      <c r="F129" s="30">
        <v>0</v>
      </c>
      <c r="G129" s="30">
        <f t="shared" si="0"/>
        <v>0</v>
      </c>
    </row>
    <row r="130" spans="1:7" ht="15" x14ac:dyDescent="0.25">
      <c r="A130" s="31" t="s">
        <v>64</v>
      </c>
      <c r="B130" s="30">
        <v>0</v>
      </c>
      <c r="C130" s="30">
        <v>0</v>
      </c>
      <c r="D130" s="30">
        <v>0</v>
      </c>
      <c r="E130" s="30">
        <v>0</v>
      </c>
      <c r="F130" s="30">
        <v>0</v>
      </c>
      <c r="G130" s="30">
        <f t="shared" si="0"/>
        <v>0</v>
      </c>
    </row>
    <row r="131" spans="1:7" ht="15" x14ac:dyDescent="0.25">
      <c r="A131" s="31" t="s">
        <v>65</v>
      </c>
      <c r="B131" s="30">
        <v>0</v>
      </c>
      <c r="C131" s="30">
        <v>0</v>
      </c>
      <c r="D131" s="30">
        <v>0</v>
      </c>
      <c r="E131" s="30">
        <v>0</v>
      </c>
      <c r="F131" s="30">
        <v>0</v>
      </c>
      <c r="G131" s="30">
        <f t="shared" si="0"/>
        <v>0</v>
      </c>
    </row>
    <row r="132" spans="1:7" ht="15" x14ac:dyDescent="0.25">
      <c r="A132" s="29" t="s">
        <v>66</v>
      </c>
      <c r="B132" s="30">
        <f>SUM(B133:B135)</f>
        <v>0</v>
      </c>
      <c r="C132" s="30">
        <f t="shared" ref="C132:G132" si="1">SUM(C133:C135)</f>
        <v>0</v>
      </c>
      <c r="D132" s="30">
        <f t="shared" si="1"/>
        <v>0</v>
      </c>
      <c r="E132" s="30">
        <f t="shared" si="1"/>
        <v>0</v>
      </c>
      <c r="F132" s="30">
        <f t="shared" si="1"/>
        <v>0</v>
      </c>
      <c r="G132" s="30">
        <f t="shared" si="1"/>
        <v>0</v>
      </c>
    </row>
    <row r="133" spans="1:7" ht="15" x14ac:dyDescent="0.25">
      <c r="A133" s="31" t="s">
        <v>67</v>
      </c>
      <c r="B133" s="30">
        <v>0</v>
      </c>
      <c r="C133" s="30">
        <v>0</v>
      </c>
      <c r="D133" s="30">
        <v>0</v>
      </c>
      <c r="E133" s="30">
        <v>0</v>
      </c>
      <c r="F133" s="30">
        <v>0</v>
      </c>
      <c r="G133" s="30">
        <f>D133-E133</f>
        <v>0</v>
      </c>
    </row>
    <row r="134" spans="1:7" ht="15" x14ac:dyDescent="0.25">
      <c r="A134" s="31" t="s">
        <v>68</v>
      </c>
      <c r="B134" s="30">
        <v>0</v>
      </c>
      <c r="C134" s="30">
        <v>0</v>
      </c>
      <c r="D134" s="30">
        <v>0</v>
      </c>
      <c r="E134" s="30">
        <v>0</v>
      </c>
      <c r="F134" s="30">
        <v>0</v>
      </c>
      <c r="G134" s="30">
        <f t="shared" ref="G134:G135" si="2">D134-E134</f>
        <v>0</v>
      </c>
    </row>
    <row r="135" spans="1:7" ht="15" x14ac:dyDescent="0.25">
      <c r="A135" s="31" t="s">
        <v>69</v>
      </c>
      <c r="B135" s="30">
        <v>0</v>
      </c>
      <c r="C135" s="30">
        <v>0</v>
      </c>
      <c r="D135" s="30">
        <v>0</v>
      </c>
      <c r="E135" s="30">
        <v>0</v>
      </c>
      <c r="F135" s="30">
        <v>0</v>
      </c>
      <c r="G135" s="30">
        <f t="shared" si="2"/>
        <v>0</v>
      </c>
    </row>
    <row r="136" spans="1:7" ht="15" x14ac:dyDescent="0.25">
      <c r="A136" s="29" t="s">
        <v>70</v>
      </c>
      <c r="B136" s="30">
        <f>SUM(B137:B141,B143:B144)</f>
        <v>0</v>
      </c>
      <c r="C136" s="30">
        <f t="shared" ref="C136:G136" si="3">SUM(C137:C141,C143:C144)</f>
        <v>0</v>
      </c>
      <c r="D136" s="30">
        <f t="shared" si="3"/>
        <v>0</v>
      </c>
      <c r="E136" s="30">
        <f t="shared" si="3"/>
        <v>0</v>
      </c>
      <c r="F136" s="30">
        <f t="shared" si="3"/>
        <v>0</v>
      </c>
      <c r="G136" s="30">
        <f t="shared" si="3"/>
        <v>0</v>
      </c>
    </row>
    <row r="137" spans="1:7" ht="15" x14ac:dyDescent="0.25">
      <c r="A137" s="31" t="s">
        <v>71</v>
      </c>
      <c r="B137" s="30">
        <v>0</v>
      </c>
      <c r="C137" s="30">
        <v>0</v>
      </c>
      <c r="D137" s="30">
        <v>0</v>
      </c>
      <c r="E137" s="30">
        <v>0</v>
      </c>
      <c r="F137" s="30">
        <v>0</v>
      </c>
      <c r="G137" s="30">
        <f>D137-E137</f>
        <v>0</v>
      </c>
    </row>
    <row r="138" spans="1:7" ht="15" x14ac:dyDescent="0.25">
      <c r="A138" s="31" t="s">
        <v>72</v>
      </c>
      <c r="B138" s="30">
        <v>0</v>
      </c>
      <c r="C138" s="30">
        <v>0</v>
      </c>
      <c r="D138" s="30">
        <v>0</v>
      </c>
      <c r="E138" s="30">
        <v>0</v>
      </c>
      <c r="F138" s="30">
        <v>0</v>
      </c>
      <c r="G138" s="30">
        <f t="shared" ref="G138:G144" si="4">D138-E138</f>
        <v>0</v>
      </c>
    </row>
    <row r="139" spans="1:7" ht="15" x14ac:dyDescent="0.25">
      <c r="A139" s="31" t="s">
        <v>73</v>
      </c>
      <c r="B139" s="30">
        <v>0</v>
      </c>
      <c r="C139" s="30">
        <v>0</v>
      </c>
      <c r="D139" s="30">
        <v>0</v>
      </c>
      <c r="E139" s="30">
        <v>0</v>
      </c>
      <c r="F139" s="30">
        <v>0</v>
      </c>
      <c r="G139" s="30">
        <f t="shared" si="4"/>
        <v>0</v>
      </c>
    </row>
    <row r="140" spans="1:7" ht="15" x14ac:dyDescent="0.25">
      <c r="A140" s="31" t="s">
        <v>74</v>
      </c>
      <c r="B140" s="30">
        <v>0</v>
      </c>
      <c r="C140" s="30">
        <v>0</v>
      </c>
      <c r="D140" s="30">
        <v>0</v>
      </c>
      <c r="E140" s="30">
        <v>0</v>
      </c>
      <c r="F140" s="30">
        <v>0</v>
      </c>
      <c r="G140" s="30">
        <f t="shared" si="4"/>
        <v>0</v>
      </c>
    </row>
    <row r="141" spans="1:7" ht="15" x14ac:dyDescent="0.25">
      <c r="A141" s="31" t="s">
        <v>75</v>
      </c>
      <c r="B141" s="30">
        <v>0</v>
      </c>
      <c r="C141" s="30">
        <v>0</v>
      </c>
      <c r="D141" s="30">
        <v>0</v>
      </c>
      <c r="E141" s="30">
        <v>0</v>
      </c>
      <c r="F141" s="30">
        <v>0</v>
      </c>
      <c r="G141" s="30">
        <f t="shared" si="4"/>
        <v>0</v>
      </c>
    </row>
    <row r="142" spans="1:7" ht="15" x14ac:dyDescent="0.25">
      <c r="A142" s="31" t="s">
        <v>76</v>
      </c>
      <c r="B142" s="30">
        <v>0</v>
      </c>
      <c r="C142" s="30">
        <v>0</v>
      </c>
      <c r="D142" s="30">
        <v>0</v>
      </c>
      <c r="E142" s="30">
        <v>0</v>
      </c>
      <c r="F142" s="30">
        <v>0</v>
      </c>
      <c r="G142" s="30">
        <f t="shared" si="4"/>
        <v>0</v>
      </c>
    </row>
    <row r="143" spans="1:7" ht="15" x14ac:dyDescent="0.25">
      <c r="A143" s="31" t="s">
        <v>77</v>
      </c>
      <c r="B143" s="30">
        <v>0</v>
      </c>
      <c r="C143" s="30">
        <v>0</v>
      </c>
      <c r="D143" s="30">
        <v>0</v>
      </c>
      <c r="E143" s="30">
        <v>0</v>
      </c>
      <c r="F143" s="30">
        <v>0</v>
      </c>
      <c r="G143" s="30">
        <f t="shared" si="4"/>
        <v>0</v>
      </c>
    </row>
    <row r="144" spans="1:7" ht="15" x14ac:dyDescent="0.25">
      <c r="A144" s="31" t="s">
        <v>78</v>
      </c>
      <c r="B144" s="30">
        <v>0</v>
      </c>
      <c r="C144" s="30">
        <v>0</v>
      </c>
      <c r="D144" s="30">
        <v>0</v>
      </c>
      <c r="E144" s="30">
        <v>0</v>
      </c>
      <c r="F144" s="30">
        <v>0</v>
      </c>
      <c r="G144" s="30">
        <f t="shared" si="4"/>
        <v>0</v>
      </c>
    </row>
    <row r="145" spans="1:7" ht="15" x14ac:dyDescent="0.25">
      <c r="A145" s="29" t="s">
        <v>79</v>
      </c>
      <c r="B145" s="30">
        <f>SUM(B146:B148)</f>
        <v>0</v>
      </c>
      <c r="C145" s="30">
        <f t="shared" ref="C145:G145" si="5">SUM(C146:C148)</f>
        <v>0</v>
      </c>
      <c r="D145" s="30">
        <f t="shared" si="5"/>
        <v>0</v>
      </c>
      <c r="E145" s="30">
        <f t="shared" si="5"/>
        <v>0</v>
      </c>
      <c r="F145" s="30">
        <f t="shared" si="5"/>
        <v>0</v>
      </c>
      <c r="G145" s="30">
        <f t="shared" si="5"/>
        <v>0</v>
      </c>
    </row>
    <row r="146" spans="1:7" ht="15" x14ac:dyDescent="0.25">
      <c r="A146" s="31" t="s">
        <v>80</v>
      </c>
      <c r="B146" s="30">
        <v>0</v>
      </c>
      <c r="C146" s="30">
        <v>0</v>
      </c>
      <c r="D146" s="30">
        <v>0</v>
      </c>
      <c r="E146" s="30">
        <v>0</v>
      </c>
      <c r="F146" s="30">
        <v>0</v>
      </c>
      <c r="G146" s="30">
        <f>D146-E146</f>
        <v>0</v>
      </c>
    </row>
    <row r="147" spans="1:7" ht="15" x14ac:dyDescent="0.25">
      <c r="A147" s="31" t="s">
        <v>81</v>
      </c>
      <c r="B147" s="30">
        <v>0</v>
      </c>
      <c r="C147" s="30">
        <v>0</v>
      </c>
      <c r="D147" s="30">
        <v>0</v>
      </c>
      <c r="E147" s="30">
        <v>0</v>
      </c>
      <c r="F147" s="30">
        <v>0</v>
      </c>
      <c r="G147" s="30">
        <f t="shared" ref="G147:G148" si="6">D147-E147</f>
        <v>0</v>
      </c>
    </row>
    <row r="148" spans="1:7" ht="15" x14ac:dyDescent="0.25">
      <c r="A148" s="31" t="s">
        <v>82</v>
      </c>
      <c r="B148" s="30">
        <v>0</v>
      </c>
      <c r="C148" s="30">
        <v>0</v>
      </c>
      <c r="D148" s="30">
        <v>0</v>
      </c>
      <c r="E148" s="30">
        <v>0</v>
      </c>
      <c r="F148" s="30">
        <v>0</v>
      </c>
      <c r="G148" s="30">
        <f t="shared" si="6"/>
        <v>0</v>
      </c>
    </row>
    <row r="149" spans="1:7" ht="15" x14ac:dyDescent="0.25">
      <c r="A149" s="29" t="s">
        <v>83</v>
      </c>
      <c r="B149" s="30">
        <f>SUM(B150:B156)</f>
        <v>0</v>
      </c>
      <c r="C149" s="30">
        <f t="shared" ref="C149:G149" si="7">SUM(C150:C156)</f>
        <v>0</v>
      </c>
      <c r="D149" s="30">
        <f t="shared" si="7"/>
        <v>0</v>
      </c>
      <c r="E149" s="30">
        <f t="shared" si="7"/>
        <v>0</v>
      </c>
      <c r="F149" s="30">
        <f t="shared" si="7"/>
        <v>0</v>
      </c>
      <c r="G149" s="30">
        <f t="shared" si="7"/>
        <v>0</v>
      </c>
    </row>
    <row r="150" spans="1:7" ht="15" x14ac:dyDescent="0.25">
      <c r="A150" s="31" t="s">
        <v>84</v>
      </c>
      <c r="B150" s="30">
        <v>0</v>
      </c>
      <c r="C150" s="30">
        <v>0</v>
      </c>
      <c r="D150" s="30">
        <v>0</v>
      </c>
      <c r="E150" s="30">
        <v>0</v>
      </c>
      <c r="F150" s="30">
        <v>0</v>
      </c>
      <c r="G150" s="30">
        <f>D150-E150</f>
        <v>0</v>
      </c>
    </row>
    <row r="151" spans="1:7" ht="15" x14ac:dyDescent="0.25">
      <c r="A151" s="31" t="s">
        <v>85</v>
      </c>
      <c r="B151" s="30">
        <v>0</v>
      </c>
      <c r="C151" s="30">
        <v>0</v>
      </c>
      <c r="D151" s="30">
        <v>0</v>
      </c>
      <c r="E151" s="30">
        <v>0</v>
      </c>
      <c r="F151" s="30">
        <v>0</v>
      </c>
      <c r="G151" s="30">
        <f t="shared" ref="G151:G156" si="8">D151-E151</f>
        <v>0</v>
      </c>
    </row>
    <row r="152" spans="1:7" ht="15" x14ac:dyDescent="0.25">
      <c r="A152" s="31" t="s">
        <v>86</v>
      </c>
      <c r="B152" s="30">
        <v>0</v>
      </c>
      <c r="C152" s="30">
        <v>0</v>
      </c>
      <c r="D152" s="30">
        <v>0</v>
      </c>
      <c r="E152" s="30">
        <v>0</v>
      </c>
      <c r="F152" s="30">
        <v>0</v>
      </c>
      <c r="G152" s="30">
        <f t="shared" si="8"/>
        <v>0</v>
      </c>
    </row>
    <row r="153" spans="1:7" ht="15" x14ac:dyDescent="0.25">
      <c r="A153" s="35" t="s">
        <v>87</v>
      </c>
      <c r="B153" s="30">
        <v>0</v>
      </c>
      <c r="C153" s="30">
        <v>0</v>
      </c>
      <c r="D153" s="30">
        <v>0</v>
      </c>
      <c r="E153" s="30">
        <v>0</v>
      </c>
      <c r="F153" s="30">
        <v>0</v>
      </c>
      <c r="G153" s="30">
        <f t="shared" si="8"/>
        <v>0</v>
      </c>
    </row>
    <row r="154" spans="1:7" ht="15" x14ac:dyDescent="0.25">
      <c r="A154" s="31" t="s">
        <v>88</v>
      </c>
      <c r="B154" s="30">
        <v>0</v>
      </c>
      <c r="C154" s="30">
        <v>0</v>
      </c>
      <c r="D154" s="30">
        <v>0</v>
      </c>
      <c r="E154" s="30">
        <v>0</v>
      </c>
      <c r="F154" s="30">
        <v>0</v>
      </c>
      <c r="G154" s="30">
        <f t="shared" si="8"/>
        <v>0</v>
      </c>
    </row>
    <row r="155" spans="1:7" ht="15" x14ac:dyDescent="0.25">
      <c r="A155" s="31" t="s">
        <v>89</v>
      </c>
      <c r="B155" s="30">
        <v>0</v>
      </c>
      <c r="C155" s="30">
        <v>0</v>
      </c>
      <c r="D155" s="30">
        <v>0</v>
      </c>
      <c r="E155" s="30">
        <v>0</v>
      </c>
      <c r="F155" s="30">
        <v>0</v>
      </c>
      <c r="G155" s="30">
        <f t="shared" si="8"/>
        <v>0</v>
      </c>
    </row>
    <row r="156" spans="1:7" ht="15" x14ac:dyDescent="0.25">
      <c r="A156" s="31" t="s">
        <v>90</v>
      </c>
      <c r="B156" s="30">
        <v>0</v>
      </c>
      <c r="C156" s="30">
        <v>0</v>
      </c>
      <c r="D156" s="30">
        <v>0</v>
      </c>
      <c r="E156" s="30">
        <v>0</v>
      </c>
      <c r="F156" s="30">
        <v>0</v>
      </c>
      <c r="G156" s="30">
        <f t="shared" si="8"/>
        <v>0</v>
      </c>
    </row>
    <row r="157" spans="1:7" ht="15" x14ac:dyDescent="0.25">
      <c r="A157" s="36"/>
      <c r="B157" s="33"/>
      <c r="C157" s="33"/>
      <c r="D157" s="33"/>
      <c r="E157" s="33"/>
      <c r="F157" s="33"/>
      <c r="G157" s="33"/>
    </row>
    <row r="158" spans="1:7" ht="15" x14ac:dyDescent="0.25">
      <c r="A158" s="37" t="s">
        <v>92</v>
      </c>
      <c r="B158" s="28">
        <f>B8+B83</f>
        <v>29565311</v>
      </c>
      <c r="C158" s="28">
        <f t="shared" ref="C158:G158" si="9">C8+C83</f>
        <v>0</v>
      </c>
      <c r="D158" s="28">
        <f t="shared" si="9"/>
        <v>29565311</v>
      </c>
      <c r="E158" s="28">
        <f t="shared" si="9"/>
        <v>2535361.98</v>
      </c>
      <c r="F158" s="28">
        <f t="shared" si="9"/>
        <v>2535345.98</v>
      </c>
      <c r="G158" s="28">
        <f t="shared" si="9"/>
        <v>27029949.02</v>
      </c>
    </row>
    <row r="159" spans="1:7" ht="15" x14ac:dyDescent="0.25">
      <c r="A159" s="6"/>
      <c r="B159" s="5"/>
      <c r="C159" s="5"/>
      <c r="D159" s="5"/>
      <c r="E159" s="5"/>
      <c r="F159" s="5"/>
      <c r="G159" s="5"/>
    </row>
    <row r="160" spans="1:7" ht="15" hidden="1" x14ac:dyDescent="0.25"/>
    <row r="161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disablePrompts="1" count="1">
    <dataValidation type="decimal" allowBlank="1" showInputMessage="1" showErrorMessage="1" sqref="B8:G158" xr:uid="{F0ED185D-2146-40F0-A968-EE0E4E79A1A3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9D581-5C4C-44E6-965A-B19FD698C74E}">
  <dimension ref="A1:G29"/>
  <sheetViews>
    <sheetView workbookViewId="0">
      <selection activeCell="A29" sqref="A29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7" t="s">
        <v>2</v>
      </c>
      <c r="B1" s="8"/>
      <c r="C1" s="8"/>
      <c r="D1" s="8"/>
      <c r="E1" s="8"/>
      <c r="F1" s="8"/>
      <c r="G1" s="9"/>
    </row>
    <row r="2" spans="1:7" x14ac:dyDescent="0.25">
      <c r="A2" s="10" t="s">
        <v>9</v>
      </c>
      <c r="B2" s="11"/>
      <c r="C2" s="11"/>
      <c r="D2" s="11"/>
      <c r="E2" s="11"/>
      <c r="F2" s="11"/>
      <c r="G2" s="12"/>
    </row>
    <row r="3" spans="1:7" x14ac:dyDescent="0.25">
      <c r="A3" s="10" t="s">
        <v>93</v>
      </c>
      <c r="B3" s="11"/>
      <c r="C3" s="11"/>
      <c r="D3" s="11"/>
      <c r="E3" s="11"/>
      <c r="F3" s="11"/>
      <c r="G3" s="12"/>
    </row>
    <row r="4" spans="1:7" x14ac:dyDescent="0.25">
      <c r="A4" s="10" t="s">
        <v>4</v>
      </c>
      <c r="B4" s="11"/>
      <c r="C4" s="11"/>
      <c r="D4" s="11"/>
      <c r="E4" s="11"/>
      <c r="F4" s="11"/>
      <c r="G4" s="12"/>
    </row>
    <row r="5" spans="1:7" x14ac:dyDescent="0.25">
      <c r="A5" s="13" t="s">
        <v>0</v>
      </c>
      <c r="B5" s="14"/>
      <c r="C5" s="14"/>
      <c r="D5" s="14"/>
      <c r="E5" s="14"/>
      <c r="F5" s="14"/>
      <c r="G5" s="15"/>
    </row>
    <row r="6" spans="1:7" x14ac:dyDescent="0.25">
      <c r="A6" s="23" t="s">
        <v>1</v>
      </c>
      <c r="B6" s="24" t="s">
        <v>11</v>
      </c>
      <c r="C6" s="24"/>
      <c r="D6" s="24"/>
      <c r="E6" s="24"/>
      <c r="F6" s="24"/>
      <c r="G6" s="54" t="s">
        <v>12</v>
      </c>
    </row>
    <row r="7" spans="1:7" ht="30" x14ac:dyDescent="0.25">
      <c r="A7" s="25"/>
      <c r="B7" s="26" t="s">
        <v>13</v>
      </c>
      <c r="C7" s="17" t="s">
        <v>7</v>
      </c>
      <c r="D7" s="26" t="s">
        <v>8</v>
      </c>
      <c r="E7" s="26" t="s">
        <v>5</v>
      </c>
      <c r="F7" s="26" t="s">
        <v>6</v>
      </c>
      <c r="G7" s="55"/>
    </row>
    <row r="8" spans="1:7" x14ac:dyDescent="0.25">
      <c r="A8" s="19" t="s">
        <v>94</v>
      </c>
      <c r="B8" s="38">
        <v>29565311</v>
      </c>
      <c r="C8" s="38">
        <v>0</v>
      </c>
      <c r="D8" s="38">
        <v>29565311</v>
      </c>
      <c r="E8" s="38">
        <v>2535361.98</v>
      </c>
      <c r="F8" s="38">
        <v>2535345.98</v>
      </c>
      <c r="G8" s="38">
        <v>27029949.02</v>
      </c>
    </row>
    <row r="9" spans="1:7" x14ac:dyDescent="0.25">
      <c r="A9" s="39" t="s">
        <v>95</v>
      </c>
      <c r="B9" s="40">
        <v>24366178</v>
      </c>
      <c r="C9" s="40">
        <v>0</v>
      </c>
      <c r="D9" s="40">
        <v>24366178</v>
      </c>
      <c r="E9" s="40">
        <v>1327346.24</v>
      </c>
      <c r="F9" s="40">
        <v>1327330.24</v>
      </c>
      <c r="G9" s="2">
        <v>23038831.760000002</v>
      </c>
    </row>
    <row r="10" spans="1:7" x14ac:dyDescent="0.25">
      <c r="A10" s="39" t="s">
        <v>96</v>
      </c>
      <c r="B10" s="40">
        <v>1085327</v>
      </c>
      <c r="C10" s="40">
        <v>0</v>
      </c>
      <c r="D10" s="40">
        <v>1085327</v>
      </c>
      <c r="E10" s="40">
        <v>64057.53</v>
      </c>
      <c r="F10" s="40">
        <v>64057.53</v>
      </c>
      <c r="G10" s="2">
        <v>1021269.47</v>
      </c>
    </row>
    <row r="11" spans="1:7" x14ac:dyDescent="0.25">
      <c r="A11" s="39" t="s">
        <v>97</v>
      </c>
      <c r="B11" s="40">
        <v>4113806</v>
      </c>
      <c r="C11" s="40">
        <v>0</v>
      </c>
      <c r="D11" s="40">
        <v>4113806</v>
      </c>
      <c r="E11" s="40">
        <v>1143958.21</v>
      </c>
      <c r="F11" s="40">
        <v>1143958.21</v>
      </c>
      <c r="G11" s="2">
        <v>2969847.79</v>
      </c>
    </row>
    <row r="12" spans="1:7" x14ac:dyDescent="0.25">
      <c r="A12" s="39" t="s">
        <v>98</v>
      </c>
      <c r="B12" s="2"/>
      <c r="C12" s="2"/>
      <c r="D12" s="2"/>
      <c r="E12" s="2"/>
      <c r="F12" s="2"/>
      <c r="G12" s="2">
        <v>0</v>
      </c>
    </row>
    <row r="13" spans="1:7" x14ac:dyDescent="0.25">
      <c r="A13" s="39" t="s">
        <v>99</v>
      </c>
      <c r="B13" s="2"/>
      <c r="C13" s="2"/>
      <c r="D13" s="2"/>
      <c r="E13" s="2"/>
      <c r="F13" s="2"/>
      <c r="G13" s="2">
        <v>0</v>
      </c>
    </row>
    <row r="14" spans="1:7" x14ac:dyDescent="0.25">
      <c r="A14" s="39" t="s">
        <v>100</v>
      </c>
      <c r="B14" s="2"/>
      <c r="C14" s="2"/>
      <c r="D14" s="2"/>
      <c r="E14" s="2"/>
      <c r="F14" s="2"/>
      <c r="G14" s="2">
        <v>0</v>
      </c>
    </row>
    <row r="15" spans="1:7" x14ac:dyDescent="0.25">
      <c r="A15" s="39" t="s">
        <v>101</v>
      </c>
      <c r="B15" s="2"/>
      <c r="C15" s="2"/>
      <c r="D15" s="2"/>
      <c r="E15" s="2"/>
      <c r="F15" s="2"/>
      <c r="G15" s="2">
        <v>0</v>
      </c>
    </row>
    <row r="16" spans="1:7" x14ac:dyDescent="0.25">
      <c r="A16" s="39" t="s">
        <v>102</v>
      </c>
      <c r="B16" s="2"/>
      <c r="C16" s="2"/>
      <c r="D16" s="2"/>
      <c r="E16" s="2"/>
      <c r="F16" s="2"/>
      <c r="G16" s="2">
        <v>0</v>
      </c>
    </row>
    <row r="17" spans="1:7" x14ac:dyDescent="0.25">
      <c r="A17" s="16" t="s">
        <v>3</v>
      </c>
      <c r="B17" s="1"/>
      <c r="C17" s="1"/>
      <c r="D17" s="1"/>
      <c r="E17" s="1"/>
      <c r="F17" s="1"/>
      <c r="G17" s="1"/>
    </row>
    <row r="18" spans="1:7" x14ac:dyDescent="0.25">
      <c r="A18" s="3" t="s">
        <v>103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x14ac:dyDescent="0.25">
      <c r="A19" s="39" t="s">
        <v>95</v>
      </c>
      <c r="B19" s="2"/>
      <c r="C19" s="2"/>
      <c r="D19" s="2"/>
      <c r="E19" s="2"/>
      <c r="F19" s="2"/>
      <c r="G19" s="2">
        <v>0</v>
      </c>
    </row>
    <row r="20" spans="1:7" x14ac:dyDescent="0.25">
      <c r="A20" s="39" t="s">
        <v>96</v>
      </c>
      <c r="B20" s="2"/>
      <c r="C20" s="2"/>
      <c r="D20" s="2"/>
      <c r="E20" s="2"/>
      <c r="F20" s="2"/>
      <c r="G20" s="2">
        <v>0</v>
      </c>
    </row>
    <row r="21" spans="1:7" x14ac:dyDescent="0.25">
      <c r="A21" s="39" t="s">
        <v>97</v>
      </c>
      <c r="B21" s="2"/>
      <c r="C21" s="2"/>
      <c r="D21" s="2"/>
      <c r="E21" s="2"/>
      <c r="F21" s="2"/>
      <c r="G21" s="2">
        <v>0</v>
      </c>
    </row>
    <row r="22" spans="1:7" x14ac:dyDescent="0.25">
      <c r="A22" s="39" t="s">
        <v>98</v>
      </c>
      <c r="B22" s="2"/>
      <c r="C22" s="2"/>
      <c r="D22" s="2"/>
      <c r="E22" s="2"/>
      <c r="F22" s="2"/>
      <c r="G22" s="2">
        <v>0</v>
      </c>
    </row>
    <row r="23" spans="1:7" x14ac:dyDescent="0.25">
      <c r="A23" s="39" t="s">
        <v>99</v>
      </c>
      <c r="B23" s="2"/>
      <c r="C23" s="2"/>
      <c r="D23" s="2"/>
      <c r="E23" s="2"/>
      <c r="F23" s="2"/>
      <c r="G23" s="2">
        <v>0</v>
      </c>
    </row>
    <row r="24" spans="1:7" x14ac:dyDescent="0.25">
      <c r="A24" s="39" t="s">
        <v>100</v>
      </c>
      <c r="B24" s="2"/>
      <c r="C24" s="2"/>
      <c r="D24" s="2"/>
      <c r="E24" s="2"/>
      <c r="F24" s="2"/>
      <c r="G24" s="2">
        <v>0</v>
      </c>
    </row>
    <row r="25" spans="1:7" x14ac:dyDescent="0.25">
      <c r="A25" s="39" t="s">
        <v>101</v>
      </c>
      <c r="B25" s="2"/>
      <c r="C25" s="2"/>
      <c r="D25" s="2"/>
      <c r="E25" s="2"/>
      <c r="F25" s="2"/>
      <c r="G25" s="2">
        <v>0</v>
      </c>
    </row>
    <row r="26" spans="1:7" x14ac:dyDescent="0.25">
      <c r="A26" s="39" t="s">
        <v>102</v>
      </c>
      <c r="B26" s="2"/>
      <c r="C26" s="2"/>
      <c r="D26" s="2"/>
      <c r="E26" s="2"/>
      <c r="F26" s="2"/>
      <c r="G26" s="2">
        <v>0</v>
      </c>
    </row>
    <row r="27" spans="1:7" x14ac:dyDescent="0.25">
      <c r="A27" s="16" t="s">
        <v>3</v>
      </c>
      <c r="B27" s="1"/>
      <c r="C27" s="1"/>
      <c r="D27" s="1"/>
      <c r="E27" s="1"/>
      <c r="F27" s="1"/>
      <c r="G27" s="1"/>
    </row>
    <row r="28" spans="1:7" x14ac:dyDescent="0.25">
      <c r="A28" s="3" t="s">
        <v>92</v>
      </c>
      <c r="B28" s="4">
        <v>29565311</v>
      </c>
      <c r="C28" s="4">
        <v>0</v>
      </c>
      <c r="D28" s="4">
        <v>29565311</v>
      </c>
      <c r="E28" s="4">
        <v>2535361.98</v>
      </c>
      <c r="F28" s="4">
        <v>2535345.98</v>
      </c>
      <c r="G28" s="4">
        <v>27029949.02</v>
      </c>
    </row>
    <row r="29" spans="1:7" x14ac:dyDescent="0.25">
      <c r="A29" s="6"/>
      <c r="B29" s="6"/>
      <c r="C29" s="6"/>
      <c r="D29" s="6"/>
      <c r="E29" s="6"/>
      <c r="F29" s="6"/>
      <c r="G29" s="6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disablePrompts="1" count="1">
    <dataValidation type="decimal" allowBlank="1" showInputMessage="1" showErrorMessage="1" sqref="B8:G28" xr:uid="{60EE9A11-34A3-4EAF-B0C0-B6155B7F2134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4B72-4D58-4E4F-82A8-0545A1B7B56F}">
  <dimension ref="A1:XFC78"/>
  <sheetViews>
    <sheetView workbookViewId="0">
      <selection activeCell="A14" sqref="A14"/>
    </sheetView>
  </sheetViews>
  <sheetFormatPr baseColWidth="10" defaultColWidth="0" defaultRowHeight="0" zeroHeight="1" x14ac:dyDescent="0.25"/>
  <cols>
    <col min="1" max="1" width="74.5703125" customWidth="1"/>
    <col min="2" max="6" width="20.7109375" customWidth="1"/>
    <col min="7" max="7" width="17.28515625" customWidth="1"/>
    <col min="9" max="16383" width="10.85546875" hidden="1"/>
    <col min="16384" max="16384" width="2.28515625" hidden="1"/>
  </cols>
  <sheetData>
    <row r="1" spans="1:7" ht="15" x14ac:dyDescent="0.25">
      <c r="A1" s="7" t="s">
        <v>2</v>
      </c>
      <c r="B1" s="8"/>
      <c r="C1" s="8"/>
      <c r="D1" s="8"/>
      <c r="E1" s="8"/>
      <c r="F1" s="8"/>
      <c r="G1" s="9"/>
    </row>
    <row r="2" spans="1:7" ht="15" x14ac:dyDescent="0.25">
      <c r="A2" s="10" t="s">
        <v>104</v>
      </c>
      <c r="B2" s="11"/>
      <c r="C2" s="11"/>
      <c r="D2" s="11"/>
      <c r="E2" s="11"/>
      <c r="F2" s="11"/>
      <c r="G2" s="12"/>
    </row>
    <row r="3" spans="1:7" ht="15" x14ac:dyDescent="0.25">
      <c r="A3" s="10" t="s">
        <v>105</v>
      </c>
      <c r="B3" s="11"/>
      <c r="C3" s="11"/>
      <c r="D3" s="11"/>
      <c r="E3" s="11"/>
      <c r="F3" s="11"/>
      <c r="G3" s="12"/>
    </row>
    <row r="4" spans="1:7" ht="15" x14ac:dyDescent="0.25">
      <c r="A4" s="10" t="s">
        <v>4</v>
      </c>
      <c r="B4" s="11"/>
      <c r="C4" s="11"/>
      <c r="D4" s="11"/>
      <c r="E4" s="11"/>
      <c r="F4" s="11"/>
      <c r="G4" s="12"/>
    </row>
    <row r="5" spans="1:7" ht="15" x14ac:dyDescent="0.25">
      <c r="A5" s="13" t="s">
        <v>0</v>
      </c>
      <c r="B5" s="14"/>
      <c r="C5" s="14"/>
      <c r="D5" s="14"/>
      <c r="E5" s="14"/>
      <c r="F5" s="14"/>
      <c r="G5" s="15"/>
    </row>
    <row r="6" spans="1:7" ht="15" x14ac:dyDescent="0.25">
      <c r="A6" s="11" t="s">
        <v>1</v>
      </c>
      <c r="B6" s="13" t="s">
        <v>11</v>
      </c>
      <c r="C6" s="14"/>
      <c r="D6" s="14"/>
      <c r="E6" s="14"/>
      <c r="F6" s="15"/>
      <c r="G6" s="54" t="s">
        <v>106</v>
      </c>
    </row>
    <row r="7" spans="1:7" ht="30.75" customHeight="1" x14ac:dyDescent="0.25">
      <c r="A7" s="11"/>
      <c r="B7" s="26" t="s">
        <v>13</v>
      </c>
      <c r="C7" s="17" t="s">
        <v>107</v>
      </c>
      <c r="D7" s="26" t="s">
        <v>15</v>
      </c>
      <c r="E7" s="26" t="s">
        <v>5</v>
      </c>
      <c r="F7" s="57" t="s">
        <v>6</v>
      </c>
      <c r="G7" s="55"/>
    </row>
    <row r="8" spans="1:7" ht="15" x14ac:dyDescent="0.25">
      <c r="A8" s="19" t="s">
        <v>108</v>
      </c>
      <c r="B8" s="41">
        <v>29565311</v>
      </c>
      <c r="C8" s="41">
        <v>0</v>
      </c>
      <c r="D8" s="41">
        <v>29565311</v>
      </c>
      <c r="E8" s="41">
        <v>2535361.98</v>
      </c>
      <c r="F8" s="41">
        <v>2535345.98</v>
      </c>
      <c r="G8" s="41">
        <v>27029949.02</v>
      </c>
    </row>
    <row r="9" spans="1:7" ht="15" x14ac:dyDescent="0.25">
      <c r="A9" s="18" t="s">
        <v>109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</row>
    <row r="10" spans="1:7" ht="15" x14ac:dyDescent="0.25">
      <c r="A10" s="20" t="s">
        <v>110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</row>
    <row r="11" spans="1:7" ht="15" x14ac:dyDescent="0.25">
      <c r="A11" s="20" t="s">
        <v>111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</row>
    <row r="12" spans="1:7" ht="15" x14ac:dyDescent="0.25">
      <c r="A12" s="20" t="s">
        <v>112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</row>
    <row r="13" spans="1:7" ht="15" x14ac:dyDescent="0.25">
      <c r="A13" s="20" t="s">
        <v>113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</row>
    <row r="14" spans="1:7" ht="15" x14ac:dyDescent="0.25">
      <c r="A14" s="20" t="s">
        <v>114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</row>
    <row r="15" spans="1:7" ht="15" x14ac:dyDescent="0.25">
      <c r="A15" s="20" t="s">
        <v>115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</row>
    <row r="16" spans="1:7" ht="15" x14ac:dyDescent="0.25">
      <c r="A16" s="20" t="s">
        <v>116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7" spans="1:7" ht="15" x14ac:dyDescent="0.25">
      <c r="A17" s="20" t="s">
        <v>117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</row>
    <row r="18" spans="1:7" ht="15" x14ac:dyDescent="0.25">
      <c r="A18" s="18" t="s">
        <v>118</v>
      </c>
      <c r="B18" s="42">
        <v>29565311</v>
      </c>
      <c r="C18" s="42">
        <v>0</v>
      </c>
      <c r="D18" s="42">
        <v>29565311</v>
      </c>
      <c r="E18" s="42">
        <v>2535361.98</v>
      </c>
      <c r="F18" s="42">
        <v>2535345.98</v>
      </c>
      <c r="G18" s="42">
        <v>27029949.02</v>
      </c>
    </row>
    <row r="19" spans="1:7" ht="15" x14ac:dyDescent="0.25">
      <c r="A19" s="20" t="s">
        <v>119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</row>
    <row r="20" spans="1:7" ht="15" x14ac:dyDescent="0.25">
      <c r="A20" s="20" t="s">
        <v>120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</row>
    <row r="21" spans="1:7" ht="15" x14ac:dyDescent="0.25">
      <c r="A21" s="20" t="s">
        <v>121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</row>
    <row r="22" spans="1:7" ht="15" x14ac:dyDescent="0.25">
      <c r="A22" s="20" t="s">
        <v>122</v>
      </c>
      <c r="B22" s="40">
        <v>29565311</v>
      </c>
      <c r="C22" s="40">
        <v>0</v>
      </c>
      <c r="D22" s="40">
        <v>29565311</v>
      </c>
      <c r="E22" s="40">
        <v>2535361.98</v>
      </c>
      <c r="F22" s="40">
        <v>2535345.98</v>
      </c>
      <c r="G22" s="42">
        <v>27029949.02</v>
      </c>
    </row>
    <row r="23" spans="1:7" ht="15" x14ac:dyDescent="0.25">
      <c r="A23" s="20" t="s">
        <v>123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</row>
    <row r="24" spans="1:7" ht="15" x14ac:dyDescent="0.25">
      <c r="A24" s="20" t="s">
        <v>124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</row>
    <row r="25" spans="1:7" ht="15" x14ac:dyDescent="0.25">
      <c r="A25" s="20" t="s">
        <v>125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7" ht="15" x14ac:dyDescent="0.25">
      <c r="A26" s="18" t="s">
        <v>126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7" ht="15" hidden="1" x14ac:dyDescent="0.25">
      <c r="A27" s="21" t="s">
        <v>127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</row>
    <row r="28" spans="1:7" ht="15" x14ac:dyDescent="0.25">
      <c r="A28" s="20" t="s">
        <v>128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29" spans="1:7" ht="15" x14ac:dyDescent="0.25">
      <c r="A29" s="20" t="s">
        <v>129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</row>
    <row r="30" spans="1:7" ht="15" x14ac:dyDescent="0.25">
      <c r="A30" s="20" t="s">
        <v>130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</row>
    <row r="31" spans="1:7" ht="15" x14ac:dyDescent="0.25">
      <c r="A31" s="20" t="s">
        <v>131</v>
      </c>
      <c r="B31" s="42">
        <v>0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</row>
    <row r="32" spans="1:7" ht="15" x14ac:dyDescent="0.25">
      <c r="A32" s="20" t="s">
        <v>132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</row>
    <row r="33" spans="1:7" ht="15" x14ac:dyDescent="0.25">
      <c r="A33" s="20" t="s">
        <v>133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</row>
    <row r="34" spans="1:7" ht="15" x14ac:dyDescent="0.25">
      <c r="A34" s="20" t="s">
        <v>134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</row>
    <row r="35" spans="1:7" ht="15" x14ac:dyDescent="0.25">
      <c r="A35" s="20" t="s">
        <v>135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</row>
    <row r="36" spans="1:7" ht="30" x14ac:dyDescent="0.25">
      <c r="A36" s="43" t="s">
        <v>136</v>
      </c>
      <c r="B36" s="42">
        <v>0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</row>
    <row r="37" spans="1:7" ht="15" x14ac:dyDescent="0.25">
      <c r="A37" s="21" t="s">
        <v>137</v>
      </c>
      <c r="B37" s="42">
        <v>0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</row>
    <row r="38" spans="1:7" ht="30" x14ac:dyDescent="0.25">
      <c r="A38" s="21" t="s">
        <v>138</v>
      </c>
      <c r="B38" s="42">
        <v>0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</row>
    <row r="39" spans="1:7" ht="15" x14ac:dyDescent="0.25">
      <c r="A39" s="21" t="s">
        <v>139</v>
      </c>
      <c r="B39" s="42">
        <v>0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</row>
    <row r="40" spans="1:7" ht="15" x14ac:dyDescent="0.25">
      <c r="A40" s="21" t="s">
        <v>140</v>
      </c>
      <c r="B40" s="42">
        <v>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</row>
    <row r="41" spans="1:7" ht="15" x14ac:dyDescent="0.25">
      <c r="A41" s="21"/>
      <c r="B41" s="42"/>
      <c r="C41" s="42"/>
      <c r="D41" s="42"/>
      <c r="E41" s="42"/>
      <c r="F41" s="42"/>
      <c r="G41" s="42"/>
    </row>
    <row r="42" spans="1:7" ht="15" x14ac:dyDescent="0.25">
      <c r="A42" s="3" t="s">
        <v>141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</row>
    <row r="43" spans="1:7" ht="15" x14ac:dyDescent="0.25">
      <c r="A43" s="18" t="s">
        <v>142</v>
      </c>
      <c r="B43" s="42">
        <v>0</v>
      </c>
      <c r="C43" s="42">
        <v>0</v>
      </c>
      <c r="D43" s="42">
        <v>0</v>
      </c>
      <c r="E43" s="42">
        <v>0</v>
      </c>
      <c r="F43" s="42">
        <v>0</v>
      </c>
      <c r="G43" s="42">
        <v>0</v>
      </c>
    </row>
    <row r="44" spans="1:7" ht="15" x14ac:dyDescent="0.25">
      <c r="A44" s="21" t="s">
        <v>110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</row>
    <row r="45" spans="1:7" ht="15" x14ac:dyDescent="0.25">
      <c r="A45" s="21" t="s">
        <v>111</v>
      </c>
      <c r="B45" s="42">
        <v>0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</row>
    <row r="46" spans="1:7" ht="15" x14ac:dyDescent="0.25">
      <c r="A46" s="21" t="s">
        <v>112</v>
      </c>
      <c r="B46" s="42">
        <v>0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</row>
    <row r="47" spans="1:7" ht="15" x14ac:dyDescent="0.25">
      <c r="A47" s="21" t="s">
        <v>113</v>
      </c>
      <c r="B47" s="42">
        <v>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</row>
    <row r="48" spans="1:7" ht="15" x14ac:dyDescent="0.25">
      <c r="A48" s="21" t="s">
        <v>114</v>
      </c>
      <c r="B48" s="42">
        <v>0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</row>
    <row r="49" spans="1:7" ht="15" x14ac:dyDescent="0.25">
      <c r="A49" s="21" t="s">
        <v>115</v>
      </c>
      <c r="B49" s="42">
        <v>0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</row>
    <row r="50" spans="1:7" ht="15" x14ac:dyDescent="0.25">
      <c r="A50" s="21" t="s">
        <v>116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</row>
    <row r="51" spans="1:7" ht="15" x14ac:dyDescent="0.25">
      <c r="A51" s="21" t="s">
        <v>117</v>
      </c>
      <c r="B51" s="42">
        <v>0</v>
      </c>
      <c r="C51" s="42">
        <v>0</v>
      </c>
      <c r="D51" s="42">
        <v>0</v>
      </c>
      <c r="E51" s="42">
        <v>0</v>
      </c>
      <c r="F51" s="42">
        <v>0</v>
      </c>
      <c r="G51" s="42">
        <v>0</v>
      </c>
    </row>
    <row r="52" spans="1:7" ht="15" x14ac:dyDescent="0.25">
      <c r="A52" s="18" t="s">
        <v>118</v>
      </c>
      <c r="B52" s="42">
        <v>0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</row>
    <row r="53" spans="1:7" ht="15" x14ac:dyDescent="0.25">
      <c r="A53" s="21" t="s">
        <v>119</v>
      </c>
      <c r="B53" s="42">
        <v>0</v>
      </c>
      <c r="C53" s="42">
        <v>0</v>
      </c>
      <c r="D53" s="42">
        <v>0</v>
      </c>
      <c r="E53" s="42">
        <v>0</v>
      </c>
      <c r="F53" s="42">
        <v>0</v>
      </c>
      <c r="G53" s="42">
        <v>0</v>
      </c>
    </row>
    <row r="54" spans="1:7" ht="15" x14ac:dyDescent="0.25">
      <c r="A54" s="21" t="s">
        <v>120</v>
      </c>
      <c r="B54" s="42">
        <v>0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</row>
    <row r="55" spans="1:7" ht="15" x14ac:dyDescent="0.25">
      <c r="A55" s="21" t="s">
        <v>121</v>
      </c>
      <c r="B55" s="42">
        <v>0</v>
      </c>
      <c r="C55" s="42">
        <v>0</v>
      </c>
      <c r="D55" s="42">
        <v>0</v>
      </c>
      <c r="E55" s="42">
        <v>0</v>
      </c>
      <c r="F55" s="42">
        <v>0</v>
      </c>
      <c r="G55" s="42">
        <v>0</v>
      </c>
    </row>
    <row r="56" spans="1:7" ht="15" x14ac:dyDescent="0.25">
      <c r="A56" s="22" t="s">
        <v>122</v>
      </c>
      <c r="B56" s="42">
        <v>0</v>
      </c>
      <c r="C56" s="42">
        <v>0</v>
      </c>
      <c r="D56" s="42">
        <v>0</v>
      </c>
      <c r="E56" s="42">
        <v>0</v>
      </c>
      <c r="F56" s="42">
        <v>0</v>
      </c>
      <c r="G56" s="42">
        <v>0</v>
      </c>
    </row>
    <row r="57" spans="1:7" ht="15" x14ac:dyDescent="0.25">
      <c r="A57" s="21" t="s">
        <v>123</v>
      </c>
      <c r="B57" s="42">
        <v>0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</row>
    <row r="58" spans="1:7" ht="15" x14ac:dyDescent="0.25">
      <c r="A58" s="21" t="s">
        <v>124</v>
      </c>
      <c r="B58" s="42">
        <v>0</v>
      </c>
      <c r="C58" s="42">
        <v>0</v>
      </c>
      <c r="D58" s="42">
        <v>0</v>
      </c>
      <c r="E58" s="42">
        <v>0</v>
      </c>
      <c r="F58" s="42">
        <v>0</v>
      </c>
      <c r="G58" s="42">
        <v>0</v>
      </c>
    </row>
    <row r="59" spans="1:7" ht="15" x14ac:dyDescent="0.25">
      <c r="A59" s="21" t="s">
        <v>125</v>
      </c>
      <c r="B59" s="42">
        <v>0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</row>
    <row r="60" spans="1:7" ht="15" x14ac:dyDescent="0.25">
      <c r="A60" s="18" t="s">
        <v>126</v>
      </c>
      <c r="B60" s="42">
        <v>0</v>
      </c>
      <c r="C60" s="42">
        <v>0</v>
      </c>
      <c r="D60" s="42">
        <v>0</v>
      </c>
      <c r="E60" s="42">
        <v>0</v>
      </c>
      <c r="F60" s="42">
        <v>0</v>
      </c>
      <c r="G60" s="42">
        <v>0</v>
      </c>
    </row>
    <row r="61" spans="1:7" ht="15" x14ac:dyDescent="0.25">
      <c r="A61" s="21" t="s">
        <v>127</v>
      </c>
      <c r="B61" s="42">
        <v>0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</row>
    <row r="62" spans="1:7" ht="15" x14ac:dyDescent="0.25">
      <c r="A62" s="21" t="s">
        <v>128</v>
      </c>
      <c r="B62" s="42">
        <v>0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</row>
    <row r="63" spans="1:7" ht="15" x14ac:dyDescent="0.25">
      <c r="A63" s="21" t="s">
        <v>129</v>
      </c>
      <c r="B63" s="42">
        <v>0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</row>
    <row r="64" spans="1:7" ht="15" x14ac:dyDescent="0.25">
      <c r="A64" s="21" t="s">
        <v>130</v>
      </c>
      <c r="B64" s="42">
        <v>0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</row>
    <row r="65" spans="1:7" ht="15" x14ac:dyDescent="0.25">
      <c r="A65" s="21" t="s">
        <v>131</v>
      </c>
      <c r="B65" s="42">
        <v>0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</row>
    <row r="66" spans="1:7" ht="15" x14ac:dyDescent="0.25">
      <c r="A66" s="21" t="s">
        <v>132</v>
      </c>
      <c r="B66" s="42">
        <v>0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</row>
    <row r="67" spans="1:7" ht="15" x14ac:dyDescent="0.25">
      <c r="A67" s="21" t="s">
        <v>133</v>
      </c>
      <c r="B67" s="42"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</row>
    <row r="68" spans="1:7" ht="15" x14ac:dyDescent="0.25">
      <c r="A68" s="21" t="s">
        <v>134</v>
      </c>
      <c r="B68" s="42">
        <v>0</v>
      </c>
      <c r="C68" s="42">
        <v>0</v>
      </c>
      <c r="D68" s="42">
        <v>0</v>
      </c>
      <c r="E68" s="42">
        <v>0</v>
      </c>
      <c r="F68" s="42">
        <v>0</v>
      </c>
      <c r="G68" s="42">
        <v>0</v>
      </c>
    </row>
    <row r="69" spans="1:7" ht="15" x14ac:dyDescent="0.25">
      <c r="A69" s="21" t="s">
        <v>135</v>
      </c>
      <c r="B69" s="42">
        <v>0</v>
      </c>
      <c r="C69" s="42">
        <v>0</v>
      </c>
      <c r="D69" s="42">
        <v>0</v>
      </c>
      <c r="E69" s="42">
        <v>0</v>
      </c>
      <c r="F69" s="42">
        <v>0</v>
      </c>
      <c r="G69" s="42">
        <v>0</v>
      </c>
    </row>
    <row r="70" spans="1:7" ht="15" x14ac:dyDescent="0.25">
      <c r="A70" s="43" t="s">
        <v>143</v>
      </c>
      <c r="B70" s="45">
        <v>0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</row>
    <row r="71" spans="1:7" ht="15" x14ac:dyDescent="0.25">
      <c r="A71" s="21" t="s">
        <v>137</v>
      </c>
      <c r="B71" s="42">
        <v>0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</row>
    <row r="72" spans="1:7" ht="30" x14ac:dyDescent="0.25">
      <c r="A72" s="21" t="s">
        <v>138</v>
      </c>
      <c r="B72" s="42">
        <v>0</v>
      </c>
      <c r="C72" s="42">
        <v>0</v>
      </c>
      <c r="D72" s="42">
        <v>0</v>
      </c>
      <c r="E72" s="42">
        <v>0</v>
      </c>
      <c r="F72" s="42">
        <v>0</v>
      </c>
      <c r="G72" s="42">
        <v>0</v>
      </c>
    </row>
    <row r="73" spans="1:7" ht="15" x14ac:dyDescent="0.25">
      <c r="A73" s="21" t="s">
        <v>139</v>
      </c>
      <c r="B73" s="42">
        <v>0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</row>
    <row r="74" spans="1:7" ht="15" x14ac:dyDescent="0.25">
      <c r="A74" s="21" t="s">
        <v>140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</row>
    <row r="75" spans="1:7" ht="15" x14ac:dyDescent="0.25">
      <c r="A75" s="1"/>
      <c r="B75" s="46"/>
      <c r="C75" s="46"/>
      <c r="D75" s="46"/>
      <c r="E75" s="46"/>
      <c r="F75" s="46"/>
      <c r="G75" s="46"/>
    </row>
    <row r="76" spans="1:7" ht="15" x14ac:dyDescent="0.25">
      <c r="A76" s="3" t="s">
        <v>92</v>
      </c>
      <c r="B76" s="44">
        <v>29565311</v>
      </c>
      <c r="C76" s="44">
        <v>0</v>
      </c>
      <c r="D76" s="44">
        <v>29565311</v>
      </c>
      <c r="E76" s="44">
        <v>2535361.98</v>
      </c>
      <c r="F76" s="44">
        <v>2535345.98</v>
      </c>
      <c r="G76" s="44">
        <v>27029949.02</v>
      </c>
    </row>
    <row r="77" spans="1:7" ht="15" x14ac:dyDescent="0.25">
      <c r="A77" s="6"/>
      <c r="B77" s="47"/>
      <c r="C77" s="47"/>
      <c r="D77" s="47"/>
      <c r="E77" s="47"/>
      <c r="F77" s="47"/>
      <c r="G77" s="47"/>
    </row>
    <row r="78" spans="1:7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D7534E02-B248-41F5-8B69-E7878F010A02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DBCAD-CBD6-410B-9E5A-52EE2B5AD1AE}">
  <dimension ref="A1:G33"/>
  <sheetViews>
    <sheetView tabSelected="1" workbookViewId="0">
      <selection activeCell="A13" sqref="A13"/>
    </sheetView>
  </sheetViews>
  <sheetFormatPr baseColWidth="10" defaultRowHeight="15" x14ac:dyDescent="0.25"/>
  <cols>
    <col min="1" max="1" width="111.85546875" customWidth="1"/>
    <col min="2" max="6" width="20.7109375" style="53" customWidth="1"/>
    <col min="7" max="7" width="17.5703125" style="53" customWidth="1"/>
  </cols>
  <sheetData>
    <row r="1" spans="1:7" x14ac:dyDescent="0.25">
      <c r="A1" s="7" t="s">
        <v>2</v>
      </c>
      <c r="B1" s="8"/>
      <c r="C1" s="8"/>
      <c r="D1" s="8"/>
      <c r="E1" s="8"/>
      <c r="F1" s="8"/>
      <c r="G1" s="9"/>
    </row>
    <row r="2" spans="1:7" x14ac:dyDescent="0.25">
      <c r="A2" s="10" t="s">
        <v>9</v>
      </c>
      <c r="B2" s="11"/>
      <c r="C2" s="11"/>
      <c r="D2" s="11"/>
      <c r="E2" s="11"/>
      <c r="F2" s="11"/>
      <c r="G2" s="12"/>
    </row>
    <row r="3" spans="1:7" x14ac:dyDescent="0.25">
      <c r="A3" s="10" t="s">
        <v>144</v>
      </c>
      <c r="B3" s="11"/>
      <c r="C3" s="11"/>
      <c r="D3" s="11"/>
      <c r="E3" s="11"/>
      <c r="F3" s="11"/>
      <c r="G3" s="12"/>
    </row>
    <row r="4" spans="1:7" x14ac:dyDescent="0.25">
      <c r="A4" s="10" t="s">
        <v>4</v>
      </c>
      <c r="B4" s="11"/>
      <c r="C4" s="11"/>
      <c r="D4" s="11"/>
      <c r="E4" s="11"/>
      <c r="F4" s="11"/>
      <c r="G4" s="12"/>
    </row>
    <row r="5" spans="1:7" x14ac:dyDescent="0.25">
      <c r="A5" s="13" t="s">
        <v>0</v>
      </c>
      <c r="B5" s="14"/>
      <c r="C5" s="14"/>
      <c r="D5" s="14"/>
      <c r="E5" s="14"/>
      <c r="F5" s="14"/>
      <c r="G5" s="15"/>
    </row>
    <row r="6" spans="1:7" x14ac:dyDescent="0.25">
      <c r="A6" s="23" t="s">
        <v>145</v>
      </c>
      <c r="B6" s="55" t="s">
        <v>11</v>
      </c>
      <c r="C6" s="55"/>
      <c r="D6" s="55"/>
      <c r="E6" s="55"/>
      <c r="F6" s="55"/>
      <c r="G6" s="55" t="s">
        <v>12</v>
      </c>
    </row>
    <row r="7" spans="1:7" ht="30" x14ac:dyDescent="0.25">
      <c r="A7" s="25"/>
      <c r="B7" s="17" t="s">
        <v>13</v>
      </c>
      <c r="C7" s="58" t="s">
        <v>107</v>
      </c>
      <c r="D7" s="58" t="s">
        <v>8</v>
      </c>
      <c r="E7" s="58" t="s">
        <v>5</v>
      </c>
      <c r="F7" s="58" t="s">
        <v>6</v>
      </c>
      <c r="G7" s="59"/>
    </row>
    <row r="8" spans="1:7" x14ac:dyDescent="0.25">
      <c r="A8" s="19" t="s">
        <v>146</v>
      </c>
      <c r="B8" s="48">
        <v>4770488</v>
      </c>
      <c r="C8" s="48">
        <v>0</v>
      </c>
      <c r="D8" s="48">
        <v>4770488</v>
      </c>
      <c r="E8" s="48">
        <v>1703612.87</v>
      </c>
      <c r="F8" s="48">
        <v>1703612.87</v>
      </c>
      <c r="G8" s="48">
        <v>3066875.13</v>
      </c>
    </row>
    <row r="9" spans="1:7" x14ac:dyDescent="0.25">
      <c r="A9" s="18" t="s">
        <v>147</v>
      </c>
      <c r="B9" s="49">
        <v>4770488</v>
      </c>
      <c r="C9" s="49">
        <v>0</v>
      </c>
      <c r="D9" s="49">
        <v>4770488</v>
      </c>
      <c r="E9" s="49">
        <v>1703612.87</v>
      </c>
      <c r="F9" s="49">
        <v>1703612.87</v>
      </c>
      <c r="G9" s="49">
        <v>3066875.13</v>
      </c>
    </row>
    <row r="10" spans="1:7" x14ac:dyDescent="0.25">
      <c r="A10" s="18" t="s">
        <v>148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</row>
    <row r="11" spans="1:7" x14ac:dyDescent="0.25">
      <c r="A11" s="18" t="s">
        <v>149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</row>
    <row r="12" spans="1:7" x14ac:dyDescent="0.25">
      <c r="A12" s="20" t="s">
        <v>150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x14ac:dyDescent="0.25">
      <c r="A13" s="20" t="s">
        <v>151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</row>
    <row r="14" spans="1:7" x14ac:dyDescent="0.25">
      <c r="A14" s="18" t="s">
        <v>152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x14ac:dyDescent="0.25">
      <c r="A15" s="43" t="s">
        <v>153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</row>
    <row r="16" spans="1:7" x14ac:dyDescent="0.25">
      <c r="A16" s="20" t="s">
        <v>154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x14ac:dyDescent="0.25">
      <c r="A17" s="20" t="s">
        <v>155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</row>
    <row r="18" spans="1:7" x14ac:dyDescent="0.25">
      <c r="A18" s="18" t="s">
        <v>156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1:7" x14ac:dyDescent="0.25">
      <c r="A19" s="1"/>
      <c r="B19" s="50"/>
      <c r="C19" s="50"/>
      <c r="D19" s="50"/>
      <c r="E19" s="50"/>
      <c r="F19" s="50"/>
      <c r="G19" s="50"/>
    </row>
    <row r="20" spans="1:7" x14ac:dyDescent="0.25">
      <c r="A20" s="51" t="s">
        <v>157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</row>
    <row r="21" spans="1:7" x14ac:dyDescent="0.25">
      <c r="A21" s="18" t="s">
        <v>147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</row>
    <row r="22" spans="1:7" x14ac:dyDescent="0.25">
      <c r="A22" s="18" t="s">
        <v>148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</row>
    <row r="23" spans="1:7" x14ac:dyDescent="0.25">
      <c r="A23" s="18" t="s">
        <v>149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</row>
    <row r="24" spans="1:7" x14ac:dyDescent="0.25">
      <c r="A24" s="20" t="s">
        <v>150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</row>
    <row r="25" spans="1:7" x14ac:dyDescent="0.25">
      <c r="A25" s="20" t="s">
        <v>151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</row>
    <row r="26" spans="1:7" x14ac:dyDescent="0.25">
      <c r="A26" s="18" t="s">
        <v>152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25">
      <c r="A27" s="43" t="s">
        <v>153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</row>
    <row r="28" spans="1:7" x14ac:dyDescent="0.25">
      <c r="A28" s="20" t="s">
        <v>154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</row>
    <row r="29" spans="1:7" x14ac:dyDescent="0.25">
      <c r="A29" s="20" t="s">
        <v>155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</row>
    <row r="30" spans="1:7" x14ac:dyDescent="0.25">
      <c r="A30" s="18" t="s">
        <v>156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5">
      <c r="A31" s="1"/>
      <c r="B31" s="50"/>
      <c r="C31" s="50"/>
      <c r="D31" s="50"/>
      <c r="E31" s="50"/>
      <c r="F31" s="50"/>
      <c r="G31" s="50"/>
    </row>
    <row r="32" spans="1:7" x14ac:dyDescent="0.25">
      <c r="A32" s="3" t="s">
        <v>158</v>
      </c>
      <c r="B32" s="48">
        <v>4770488</v>
      </c>
      <c r="C32" s="48">
        <v>0</v>
      </c>
      <c r="D32" s="48">
        <v>4770488</v>
      </c>
      <c r="E32" s="48">
        <v>1703612.87</v>
      </c>
      <c r="F32" s="48">
        <v>1703612.87</v>
      </c>
      <c r="G32" s="48">
        <v>3066875.13</v>
      </c>
    </row>
    <row r="33" spans="1:7" x14ac:dyDescent="0.25">
      <c r="A33" s="6"/>
      <c r="B33" s="52"/>
      <c r="C33" s="52"/>
      <c r="D33" s="52"/>
      <c r="E33" s="52"/>
      <c r="F33" s="52"/>
      <c r="G33" s="5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5BCFFE64-C89E-4979-AC4F-051A12563C2E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2019-10-09T16:26:19Z</dcterms:created>
  <dcterms:modified xsi:type="dcterms:W3CDTF">2019-10-09T16:34:23Z</dcterms:modified>
</cp:coreProperties>
</file>