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.524-A16\Desktop\JUMAPA\"/>
    </mc:Choice>
  </mc:AlternateContent>
  <xr:revisionPtr revIDLastSave="0" documentId="13_ncr:1_{EF9F3E46-EFB2-407A-A010-C4369128C3BB}" xr6:coauthVersionLast="45" xr6:coauthVersionMax="45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10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COG!$A$4:$M$91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9" i="4"/>
  <c r="H9" i="4" s="1"/>
  <c r="E10" i="4"/>
  <c r="H10" i="4" s="1"/>
  <c r="E11" i="4"/>
  <c r="H11" i="4" s="1"/>
  <c r="E12" i="4"/>
  <c r="H12" i="4" s="1"/>
  <c r="E13" i="4"/>
  <c r="H13" i="4" s="1"/>
  <c r="E14" i="4"/>
  <c r="H14" i="4" s="1"/>
  <c r="H8" i="4" l="1"/>
</calcChain>
</file>

<file path=xl/sharedStrings.xml><?xml version="1.0" encoding="utf-8"?>
<sst xmlns="http://schemas.openxmlformats.org/spreadsheetml/2006/main" count="203" uniqueCount="144">
  <si>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</si>
  <si>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</si>
  <si>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</si>
  <si>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</si>
  <si>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</si>
  <si>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</si>
  <si>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</si>
  <si>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</si>
  <si>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</si>
  <si>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</si>
  <si>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</si>
  <si>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</si>
  <si>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</si>
  <si>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</si>
  <si>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</si>
  <si>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</si>
  <si>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</si>
  <si>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</si>
  <si>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</si>
  <si>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</si>
  <si>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</si>
  <si>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</si>
  <si>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</si>
  <si>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</si>
  <si>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</si>
  <si>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</si>
  <si>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</si>
  <si>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</si>
  <si>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</si>
  <si>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</si>
  <si>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</si>
  <si>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</si>
  <si>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</si>
  <si>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</si>
  <si>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</si>
  <si>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</si>
  <si>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</si>
  <si>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</si>
  <si>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</si>
  <si>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</si>
  <si>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</si>
  <si>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</si>
  <si>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</si>
  <si>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</si>
  <si>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</si>
  <si>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</si>
  <si>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</si>
  <si>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</si>
  <si>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</si>
  <si>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</si>
  <si>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</si>
  <si>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</si>
  <si>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</si>
  <si>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</si>
  <si>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</si>
  <si>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</si>
  <si>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</si>
  <si>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</si>
  <si>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</si>
  <si>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</si>
  <si>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</si>
  <si>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</si>
  <si>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</si>
  <si>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</si>
  <si>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</si>
  <si>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</si>
  <si>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</si>
  <si>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</si>
  <si>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</si>
  <si>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</si>
  <si>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</si>
  <si>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</si>
  <si>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</si>
  <si>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</si>
  <si>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</si>
  <si>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</si>
  <si>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</si>
  <si>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</si>
  <si>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</si>
  <si>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</si>
  <si>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</si>
  <si>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</si>
  <si>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</si>
  <si>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</si>
  <si>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</si>
  <si>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</si>
  <si>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</si>
  <si>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</si>
  <si>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</si>
  <si>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</si>
  <si>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</si>
  <si>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</si>
  <si>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</si>
  <si>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</si>
  <si>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</si>
  <si>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</si>
  <si>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</si>
  <si>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</si>
  <si>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</si>
  <si>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</si>
  <si>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</si>
  <si>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</si>
  <si>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</si>
  <si>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</si>
  <si>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</si>
  <si>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</si>
  <si>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</si>
  <si>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</si>
  <si>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</si>
  <si>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</si>
  <si>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</si>
  <si>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</si>
  <si>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</si>
  <si>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</si>
  <si>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</si>
  <si>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</si>
  <si>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</si>
  <si>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</si>
  <si>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</si>
  <si>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</si>
  <si>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</si>
  <si>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</si>
  <si>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</si>
  <si>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</si>
  <si>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</si>
  <si>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</si>
  <si>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</si>
  <si>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</si>
  <si>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</si>
  <si>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</si>
  <si>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</si>
  <si>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</si>
  <si>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</si>
  <si>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</si>
  <si>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Órganos Autónomos (Junta Municipal de Agua Potable y Alcantarillado de Celaya, Gto.)</t>
  </si>
  <si>
    <t>Junta Municipal de Agua Potable y Alcantarillado de Celaya, Gto.</t>
  </si>
  <si>
    <t>JUNTA MUNICIPAL DE AGUA POTABLE Y ALCANTARILLADO DE CELAYA, GTO.
Estado Analítico del Ejercicio del Presupuesto de Egresos
Clasificación Económica (por Tipo de Gasto)
Del 01 de Enero al 31 de Octubre del 2019</t>
  </si>
  <si>
    <t>JUNTA MUNICIPAL DE AGUA POTABLE Y ALCANTARILLADO DE CELAYA, GTO.
Estado Analítico del Ejercicio del Presupuesto de Egresos
Clasificación Funcional (Finalidad y Función)
Del 01 de Enero al 31 de Octubre del 2019</t>
  </si>
  <si>
    <t>JUNTA MUNICIPAL DE AGUA POTABLE Y ALCANTARILLADO DE CELAYA, GTO.
Estado Analítico del Ejercicio del Presupuesto de Egresos
Clasificación Administrativa
Del 01 de Enero al 31 de Octubre del 2019</t>
  </si>
  <si>
    <t>Gobierno (Federal/Estatal/Municipal) de CELAYA, GTO.
Estado Analítico del Ejercicio del Presupuesto de Egresos
Clasificación Administrativa
Del 01 de Enero al 31 de Octubre del 2019</t>
  </si>
  <si>
    <t>Sector Paraestatal del Gobierno (Federal/Estatal/Municipal) de JUNTA MUNICIPAL DE AGUA POTABLE Y ALCANTARILLADO DE CELAYA, GTO.
Estado Analítico del Ejercicio del Presupuesto de Egresos
Clasificación Administrativa
Del 01 de Enero al 31 de Octubre del 2019</t>
  </si>
  <si>
    <t>JUNTA MUNICIPAL DE AGUA POTABLE Y ALCANTARILLADO DE CELAYA, GTO.
Estado Analítico del Ejercicio del Presupuesto de Egresos
Clasificación por Objeto del Gasto (Capítulo y Concepto)
Del 01 de Enero al 30 de Noviembre del 2019</t>
  </si>
  <si>
    <t xml:space="preserve"> </t>
  </si>
  <si>
    <t>DEV + EJERCIDO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</si>
</sst>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/>
        </stop>
        <stop position="1">
          <color theme="4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7" fillId="0" borderId="5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  <protection locked="0"/>
    </xf>
    <xf numFmtId="4" fontId="7" fillId="0" borderId="13" xfId="0" applyNumberFormat="1" applyFont="1" applyFill="1" applyBorder="1" applyProtection="1">
      <protection locked="0"/>
    </xf>
    <xf numFmtId="4" fontId="7" fillId="0" borderId="15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11" fillId="0" borderId="14" xfId="0" applyNumberFormat="1" applyFont="1" applyFill="1" applyBorder="1" applyProtection="1">
      <protection locked="0"/>
    </xf>
    <xf numFmtId="0" fontId="7" fillId="0" borderId="0" xfId="0" applyFont="1" applyBorder="1" applyProtection="1"/>
    <xf numFmtId="0" fontId="7" fillId="0" borderId="6" xfId="0" applyFont="1" applyBorder="1" applyProtection="1"/>
    <xf numFmtId="0" fontId="11" fillId="0" borderId="5" xfId="0" applyFont="1" applyFill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4" xfId="0" applyFont="1" applyFill="1" applyBorder="1" applyProtection="1">
      <protection locked="0"/>
    </xf>
    <xf numFmtId="4" fontId="11" fillId="0" borderId="8" xfId="0" applyNumberFormat="1" applyFont="1" applyFill="1" applyBorder="1" applyProtection="1">
      <protection locked="0"/>
    </xf>
    <xf numFmtId="0" fontId="7" fillId="0" borderId="3" xfId="9" applyFont="1" applyFill="1" applyBorder="1" applyAlignment="1">
      <alignment horizontal="center" vertical="center"/>
    </xf>
    <xf numFmtId="0" fontId="7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1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7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wrapText="1"/>
    </xf>
    <xf numFmtId="0" fontId="11" fillId="0" borderId="9" xfId="0" applyFont="1" applyFill="1" applyBorder="1" applyProtection="1"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4" fontId="11" fillId="0" borderId="15" xfId="0" applyNumberFormat="1" applyFont="1" applyFill="1" applyBorder="1" applyProtection="1">
      <protection locked="0"/>
    </xf>
    <xf numFmtId="43" fontId="0" fillId="0" borderId="0" xfId="16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11" fillId="0" borderId="1" xfId="0" applyFont="1" applyFill="1" applyBorder="1" applyAlignment="1" applyProtection="1">
      <alignment horizontal="left"/>
    </xf>
    <xf numFmtId="4" fontId="11" fillId="0" borderId="13" xfId="0" applyNumberFormat="1" applyFont="1" applyFill="1" applyBorder="1" applyProtection="1">
      <protection locked="0"/>
    </xf>
    <xf numFmtId="4" fontId="13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4" fontId="13" fillId="0" borderId="16" xfId="0" applyNumberFormat="1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2" borderId="9" xfId="9" applyFont="1" applyFill="1" applyBorder="1" applyAlignment="1" applyProtection="1">
      <alignment horizontal="center" vertical="center" wrapText="1"/>
      <protection locked="0"/>
    </xf>
    <xf numFmtId="0" fontId="14" fillId="2" borderId="10" xfId="9" applyFont="1" applyFill="1" applyBorder="1" applyAlignment="1" applyProtection="1">
      <alignment horizontal="center" vertical="center" wrapText="1"/>
      <protection locked="0"/>
    </xf>
    <xf numFmtId="0" fontId="14" fillId="2" borderId="11" xfId="9" applyFont="1" applyFill="1" applyBorder="1" applyAlignment="1" applyProtection="1">
      <alignment horizontal="center" vertical="center" wrapText="1"/>
      <protection locked="0"/>
    </xf>
    <xf numFmtId="0" fontId="14" fillId="2" borderId="2" xfId="9" applyFont="1" applyFill="1" applyBorder="1" applyAlignment="1">
      <alignment horizontal="center" vertical="center"/>
    </xf>
    <xf numFmtId="0" fontId="14" fillId="2" borderId="3" xfId="9" applyFont="1" applyFill="1" applyBorder="1" applyAlignment="1">
      <alignment horizontal="center" vertical="center"/>
    </xf>
    <xf numFmtId="4" fontId="14" fillId="2" borderId="13" xfId="9" applyNumberFormat="1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/>
    </xf>
    <xf numFmtId="0" fontId="14" fillId="2" borderId="4" xfId="9" applyFont="1" applyFill="1" applyBorder="1" applyAlignment="1">
      <alignment horizontal="center" vertical="center"/>
    </xf>
    <xf numFmtId="4" fontId="14" fillId="2" borderId="8" xfId="9" applyNumberFormat="1" applyFont="1" applyFill="1" applyBorder="1" applyAlignment="1">
      <alignment horizontal="center" vertical="center" wrapText="1"/>
    </xf>
    <xf numFmtId="4" fontId="14" fillId="2" borderId="14" xfId="9" applyNumberFormat="1" applyFont="1" applyFill="1" applyBorder="1" applyAlignment="1">
      <alignment horizontal="center" vertical="center" wrapText="1"/>
    </xf>
    <xf numFmtId="0" fontId="14" fillId="2" borderId="5" xfId="9" applyFont="1" applyFill="1" applyBorder="1" applyAlignment="1">
      <alignment horizontal="center" vertical="center"/>
    </xf>
    <xf numFmtId="0" fontId="14" fillId="2" borderId="7" xfId="9" applyFont="1" applyFill="1" applyBorder="1" applyAlignment="1">
      <alignment horizontal="center" vertical="center"/>
    </xf>
    <xf numFmtId="0" fontId="14" fillId="2" borderId="8" xfId="9" applyNumberFormat="1" applyFont="1" applyFill="1" applyBorder="1" applyAlignment="1">
      <alignment horizontal="center" vertical="center" wrapText="1"/>
    </xf>
  </cellXfs>
  <cellStyles count="25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illares 4" xfId="22" xr:uid="{00000000-0005-0000-0000-000006000000}"/>
    <cellStyle name="Moneda 2" xfId="6" xr:uid="{00000000-0005-0000-0000-000007000000}"/>
    <cellStyle name="Moneda 3" xfId="23" xr:uid="{00000000-0005-0000-0000-000008000000}"/>
    <cellStyle name="Normal" xfId="0" builtinId="0"/>
    <cellStyle name="Normal 10" xfId="20" xr:uid="{00000000-0005-0000-0000-00000A000000}"/>
    <cellStyle name="Normal 11" xfId="21" xr:uid="{00000000-0005-0000-0000-00000B000000}"/>
    <cellStyle name="Normal 2" xfId="7" xr:uid="{00000000-0005-0000-0000-00000C000000}"/>
    <cellStyle name="Normal 2 2" xfId="8" xr:uid="{00000000-0005-0000-0000-00000D000000}"/>
    <cellStyle name="Normal 3" xfId="9" xr:uid="{00000000-0005-0000-0000-00000E000000}"/>
    <cellStyle name="Normal 4" xfId="10" xr:uid="{00000000-0005-0000-0000-00000F000000}"/>
    <cellStyle name="Normal 4 2" xfId="11" xr:uid="{00000000-0005-0000-0000-000010000000}"/>
    <cellStyle name="Normal 5" xfId="12" xr:uid="{00000000-0005-0000-0000-000011000000}"/>
    <cellStyle name="Normal 5 2" xfId="13" xr:uid="{00000000-0005-0000-0000-000012000000}"/>
    <cellStyle name="Normal 6" xfId="14" xr:uid="{00000000-0005-0000-0000-000013000000}"/>
    <cellStyle name="Normal 6 2" xfId="15" xr:uid="{00000000-0005-0000-0000-000014000000}"/>
    <cellStyle name="Normal 7" xfId="17" xr:uid="{00000000-0005-0000-0000-000015000000}"/>
    <cellStyle name="Normal 8" xfId="18" xr:uid="{00000000-0005-0000-0000-000016000000}"/>
    <cellStyle name="Normal 9" xfId="19" xr:uid="{00000000-0005-0000-0000-000017000000}"/>
    <cellStyle name="Porcentaje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581891</xdr:colOff>
      <xdr:row>0</xdr:row>
      <xdr:rowOff>52819</xdr:rowOff>
    </xdr:from>
    <xdr:to>
      <xdr:col>1</xdr:col>
      <xdr:colOff>1177636</xdr:colOff>
      <xdr:row>0</xdr:row>
      <xdr:rowOff>606250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596" y="52819"/>
          <a:ext cx="595745" cy="553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104775</xdr:rowOff>
    </xdr:from>
    <xdr:to>
      <xdr:col>1</xdr:col>
      <xdr:colOff>946443</xdr:colOff>
      <xdr:row>0</xdr:row>
      <xdr:rowOff>504091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04775"/>
          <a:ext cx="451143" cy="3993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104774</xdr:rowOff>
    </xdr:from>
    <xdr:to>
      <xdr:col>1</xdr:col>
      <xdr:colOff>1070268</xdr:colOff>
      <xdr:row>0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04774"/>
          <a:ext cx="451143" cy="40005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18</xdr:row>
      <xdr:rowOff>95249</xdr:rowOff>
    </xdr:from>
    <xdr:to>
      <xdr:col>1</xdr:col>
      <xdr:colOff>1108368</xdr:colOff>
      <xdr:row>18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267074"/>
          <a:ext cx="451143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32</xdr:row>
      <xdr:rowOff>95250</xdr:rowOff>
    </xdr:from>
    <xdr:to>
      <xdr:col>1</xdr:col>
      <xdr:colOff>1079793</xdr:colOff>
      <xdr:row>32</xdr:row>
      <xdr:rowOff>485041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5838825"/>
          <a:ext cx="451143" cy="389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95249</xdr:rowOff>
    </xdr:from>
    <xdr:to>
      <xdr:col>1</xdr:col>
      <xdr:colOff>917868</xdr:colOff>
      <xdr:row>0</xdr:row>
      <xdr:rowOff>523874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49"/>
          <a:ext cx="451143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"/>
  <sheetViews>
    <sheetView showGridLines="0" tabSelected="1" zoomScale="110" zoomScaleNormal="110" workbookViewId="0">
      <pane xSplit="2" ySplit="4" topLeftCell="C68" activePane="bottomRight" state="frozen"/>
      <selection pane="topRight" activeCell="C1" sqref="C1"/>
      <selection pane="bottomLeft" activeCell="A5" sqref="A5"/>
      <selection pane="bottomRight" activeCell="F76" sqref="F7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2.6640625" style="1" bestFit="1" customWidth="1"/>
    <col min="10" max="11" width="13.6640625" style="1" bestFit="1" customWidth="1"/>
    <col min="12" max="12" width="12.33203125" style="1" bestFit="1" customWidth="1"/>
    <col min="13" max="16384" width="12" style="1"/>
  </cols>
  <sheetData>
    <row r="1" spans="1:8" ht="50.1" customHeight="1" x14ac:dyDescent="0.2">
      <c r="A1" s="56" t="s">
        <v>141</v>
      </c>
      <c r="B1" s="57"/>
      <c r="C1" s="57"/>
      <c r="D1" s="57"/>
      <c r="E1" s="57"/>
      <c r="F1" s="57"/>
      <c r="G1" s="57"/>
      <c r="H1" s="58"/>
    </row>
    <row r="2" spans="1:8" x14ac:dyDescent="0.2">
      <c r="A2" s="59" t="s">
        <v>60</v>
      </c>
      <c r="B2" s="60"/>
      <c r="C2" s="56" t="s">
        <v>66</v>
      </c>
      <c r="D2" s="57"/>
      <c r="E2" s="57"/>
      <c r="F2" s="57"/>
      <c r="G2" s="58"/>
      <c r="H2" s="61" t="s">
        <v>65</v>
      </c>
    </row>
    <row r="3" spans="1:8" ht="24.95" customHeight="1" x14ac:dyDescent="0.2">
      <c r="A3" s="62"/>
      <c r="B3" s="63"/>
      <c r="C3" s="64" t="s">
        <v>61</v>
      </c>
      <c r="D3" s="64" t="s">
        <v>131</v>
      </c>
      <c r="E3" s="64" t="s">
        <v>62</v>
      </c>
      <c r="F3" s="64" t="s">
        <v>63</v>
      </c>
      <c r="G3" s="64" t="s">
        <v>64</v>
      </c>
      <c r="H3" s="65"/>
    </row>
    <row r="4" spans="1:8" x14ac:dyDescent="0.2">
      <c r="A4" s="66"/>
      <c r="B4" s="67"/>
      <c r="C4" s="68">
        <v>1</v>
      </c>
      <c r="D4" s="68">
        <v>2</v>
      </c>
      <c r="E4" s="68" t="s">
        <v>132</v>
      </c>
      <c r="F4" s="68">
        <v>4</v>
      </c>
      <c r="G4" s="68">
        <v>5</v>
      </c>
      <c r="H4" s="68" t="s">
        <v>133</v>
      </c>
    </row>
    <row r="5" spans="1:8" s="53" customFormat="1" x14ac:dyDescent="0.2">
      <c r="A5" s="50" t="s">
        <v>67</v>
      </c>
      <c r="B5" s="7"/>
      <c r="C5" s="51">
        <v>128608748.79000001</v>
      </c>
      <c r="D5" s="51">
        <v>-4151113.4699999997</v>
      </c>
      <c r="E5" s="51">
        <v>124457635.32000002</v>
      </c>
      <c r="F5" s="51">
        <v>0</v>
      </c>
      <c r="G5" s="51">
        <v>101116318.25</v>
      </c>
      <c r="H5" s="51">
        <v>124457635.32000002</v>
      </c>
    </row>
    <row r="6" spans="1:8" x14ac:dyDescent="0.2">
      <c r="A6" s="5"/>
      <c r="B6" s="9" t="s">
        <v>76</v>
      </c>
      <c r="C6" s="13">
        <v>70897523.200000003</v>
      </c>
      <c r="D6" s="13">
        <v>-4796486.95</v>
      </c>
      <c r="E6" s="13">
        <v>66101036.25</v>
      </c>
      <c r="F6" s="13">
        <v>0</v>
      </c>
      <c r="G6" s="13">
        <v>59443105.789999999</v>
      </c>
      <c r="H6" s="13">
        <v>66101036.25</v>
      </c>
    </row>
    <row r="7" spans="1:8" x14ac:dyDescent="0.2">
      <c r="A7" s="5"/>
      <c r="B7" s="9" t="s">
        <v>77</v>
      </c>
      <c r="C7" s="13">
        <v>306000</v>
      </c>
      <c r="D7" s="13">
        <v>0</v>
      </c>
      <c r="E7" s="13">
        <v>306000</v>
      </c>
      <c r="F7" s="13">
        <v>0</v>
      </c>
      <c r="G7" s="13">
        <v>170978</v>
      </c>
      <c r="H7" s="13">
        <v>306000</v>
      </c>
    </row>
    <row r="8" spans="1:8" x14ac:dyDescent="0.2">
      <c r="A8" s="5"/>
      <c r="B8" s="9" t="s">
        <v>78</v>
      </c>
      <c r="C8" s="13">
        <v>14967794.869999999</v>
      </c>
      <c r="D8" s="13">
        <v>670118.81000000006</v>
      </c>
      <c r="E8" s="13">
        <v>15637913.68</v>
      </c>
      <c r="F8" s="13">
        <v>0</v>
      </c>
      <c r="G8" s="13">
        <v>6051466.9299999997</v>
      </c>
      <c r="H8" s="13">
        <v>15637913.68</v>
      </c>
    </row>
    <row r="9" spans="1:8" x14ac:dyDescent="0.2">
      <c r="A9" s="5"/>
      <c r="B9" s="9" t="s">
        <v>34</v>
      </c>
      <c r="C9" s="13">
        <v>17596368.780000001</v>
      </c>
      <c r="D9" s="13">
        <v>4132.71</v>
      </c>
      <c r="E9" s="13">
        <v>17600501.490000002</v>
      </c>
      <c r="F9" s="13">
        <v>0</v>
      </c>
      <c r="G9" s="13">
        <v>15946175.73</v>
      </c>
      <c r="H9" s="13">
        <v>17600501.490000002</v>
      </c>
    </row>
    <row r="10" spans="1:8" x14ac:dyDescent="0.2">
      <c r="A10" s="5"/>
      <c r="B10" s="9" t="s">
        <v>79</v>
      </c>
      <c r="C10" s="13">
        <v>20546184.890000001</v>
      </c>
      <c r="D10" s="13">
        <v>-114385.03</v>
      </c>
      <c r="E10" s="13">
        <v>20431799.859999999</v>
      </c>
      <c r="F10" s="13">
        <v>0</v>
      </c>
      <c r="G10" s="13">
        <v>16234216.43</v>
      </c>
      <c r="H10" s="13">
        <v>20431799.859999999</v>
      </c>
    </row>
    <row r="11" spans="1:8" x14ac:dyDescent="0.2">
      <c r="A11" s="5"/>
      <c r="B11" s="9" t="s">
        <v>35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2">
      <c r="A12" s="5"/>
      <c r="B12" s="9" t="s">
        <v>80</v>
      </c>
      <c r="C12" s="13">
        <v>4294877.05</v>
      </c>
      <c r="D12" s="13">
        <v>85506.99</v>
      </c>
      <c r="E12" s="13">
        <v>4380384.04</v>
      </c>
      <c r="F12" s="13">
        <v>0</v>
      </c>
      <c r="G12" s="13">
        <v>3270375.37</v>
      </c>
      <c r="H12" s="13">
        <v>4380384.04</v>
      </c>
    </row>
    <row r="13" spans="1:8" s="53" customFormat="1" x14ac:dyDescent="0.2">
      <c r="A13" s="50" t="s">
        <v>68</v>
      </c>
      <c r="B13" s="7"/>
      <c r="C13" s="46">
        <v>46208946.349999994</v>
      </c>
      <c r="D13" s="46">
        <v>-397989.44000000024</v>
      </c>
      <c r="E13" s="46">
        <v>45810956.910000004</v>
      </c>
      <c r="F13" s="46">
        <v>4130863.5500000003</v>
      </c>
      <c r="G13" s="46">
        <v>29364976.199999999</v>
      </c>
      <c r="H13" s="46">
        <v>41680093.359999999</v>
      </c>
    </row>
    <row r="14" spans="1:8" x14ac:dyDescent="0.2">
      <c r="A14" s="5"/>
      <c r="B14" s="9" t="s">
        <v>81</v>
      </c>
      <c r="C14" s="13">
        <v>2938265.48</v>
      </c>
      <c r="D14" s="13">
        <v>-966694.25</v>
      </c>
      <c r="E14" s="13">
        <v>1971571.23</v>
      </c>
      <c r="F14" s="13">
        <v>383579.64</v>
      </c>
      <c r="G14" s="13">
        <v>837669.14</v>
      </c>
      <c r="H14" s="13">
        <v>1587991.5899999999</v>
      </c>
    </row>
    <row r="15" spans="1:8" x14ac:dyDescent="0.2">
      <c r="A15" s="5"/>
      <c r="B15" s="9" t="s">
        <v>82</v>
      </c>
      <c r="C15" s="13">
        <v>289600.06</v>
      </c>
      <c r="D15" s="13">
        <v>98076.13</v>
      </c>
      <c r="E15" s="13">
        <v>387676.19</v>
      </c>
      <c r="F15" s="13">
        <v>0</v>
      </c>
      <c r="G15" s="13">
        <v>268205.48</v>
      </c>
      <c r="H15" s="13">
        <v>387676.19</v>
      </c>
    </row>
    <row r="16" spans="1:8" x14ac:dyDescent="0.2">
      <c r="A16" s="5"/>
      <c r="B16" s="9" t="s">
        <v>83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">
      <c r="A17" s="5"/>
      <c r="B17" s="9" t="s">
        <v>84</v>
      </c>
      <c r="C17" s="13">
        <v>21679106.23</v>
      </c>
      <c r="D17" s="13">
        <v>3514440.15</v>
      </c>
      <c r="E17" s="13">
        <v>25193546.379999999</v>
      </c>
      <c r="F17" s="13">
        <v>2949270.99</v>
      </c>
      <c r="G17" s="13">
        <v>15208063.75</v>
      </c>
      <c r="H17" s="13">
        <v>22244275.390000001</v>
      </c>
    </row>
    <row r="18" spans="1:8" x14ac:dyDescent="0.2">
      <c r="A18" s="5"/>
      <c r="B18" s="9" t="s">
        <v>85</v>
      </c>
      <c r="C18" s="13">
        <v>5894547.2699999996</v>
      </c>
      <c r="D18" s="13">
        <v>-1899246.54</v>
      </c>
      <c r="E18" s="13">
        <v>3995300.7299999995</v>
      </c>
      <c r="F18" s="13">
        <v>201076.98</v>
      </c>
      <c r="G18" s="13">
        <v>1726048.92</v>
      </c>
      <c r="H18" s="13">
        <v>3794223.7499999995</v>
      </c>
    </row>
    <row r="19" spans="1:8" x14ac:dyDescent="0.2">
      <c r="A19" s="5"/>
      <c r="B19" s="9" t="s">
        <v>86</v>
      </c>
      <c r="C19" s="13">
        <v>8744736.4299999997</v>
      </c>
      <c r="D19" s="13">
        <v>-651469.42000000004</v>
      </c>
      <c r="E19" s="13">
        <v>8093267.0099999998</v>
      </c>
      <c r="F19" s="13">
        <v>65608.73</v>
      </c>
      <c r="G19" s="13">
        <v>7199312.8600000003</v>
      </c>
      <c r="H19" s="13">
        <v>8027658.2799999993</v>
      </c>
    </row>
    <row r="20" spans="1:8" x14ac:dyDescent="0.2">
      <c r="A20" s="5"/>
      <c r="B20" s="9" t="s">
        <v>87</v>
      </c>
      <c r="C20" s="13">
        <v>2274266.12</v>
      </c>
      <c r="D20" s="13">
        <v>-659046.19999999995</v>
      </c>
      <c r="E20" s="13">
        <v>1615219.9200000002</v>
      </c>
      <c r="F20" s="13">
        <v>235264.63</v>
      </c>
      <c r="G20" s="13">
        <v>1017466.1</v>
      </c>
      <c r="H20" s="13">
        <v>1379955.29</v>
      </c>
    </row>
    <row r="21" spans="1:8" x14ac:dyDescent="0.2">
      <c r="A21" s="5"/>
      <c r="B21" s="9" t="s">
        <v>88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5"/>
      <c r="B22" s="9" t="s">
        <v>89</v>
      </c>
      <c r="C22" s="13">
        <v>4388424.76</v>
      </c>
      <c r="D22" s="13">
        <v>165950.69</v>
      </c>
      <c r="E22" s="13">
        <v>4554375.45</v>
      </c>
      <c r="F22" s="13">
        <v>296062.58</v>
      </c>
      <c r="G22" s="13">
        <v>3108209.95</v>
      </c>
      <c r="H22" s="13">
        <v>4258312.87</v>
      </c>
    </row>
    <row r="23" spans="1:8" s="53" customFormat="1" x14ac:dyDescent="0.2">
      <c r="A23" s="50" t="s">
        <v>69</v>
      </c>
      <c r="B23" s="7"/>
      <c r="C23" s="46">
        <v>181500349.25</v>
      </c>
      <c r="D23" s="46">
        <v>5738263.7100000018</v>
      </c>
      <c r="E23" s="46">
        <v>187238612.96000001</v>
      </c>
      <c r="F23" s="46">
        <v>40156.620000000003</v>
      </c>
      <c r="G23" s="46">
        <v>167915797.78</v>
      </c>
      <c r="H23" s="46">
        <v>187198456.34</v>
      </c>
    </row>
    <row r="24" spans="1:8" x14ac:dyDescent="0.2">
      <c r="A24" s="5"/>
      <c r="B24" s="9" t="s">
        <v>90</v>
      </c>
      <c r="C24" s="13">
        <v>118311206.77</v>
      </c>
      <c r="D24" s="13">
        <v>13802327.140000001</v>
      </c>
      <c r="E24" s="13">
        <v>132113533.91</v>
      </c>
      <c r="F24" s="13">
        <v>0</v>
      </c>
      <c r="G24" s="13">
        <v>121793678.84</v>
      </c>
      <c r="H24" s="13">
        <v>132113533.91</v>
      </c>
    </row>
    <row r="25" spans="1:8" x14ac:dyDescent="0.2">
      <c r="A25" s="5"/>
      <c r="B25" s="9" t="s">
        <v>91</v>
      </c>
      <c r="C25" s="13">
        <v>3010237.7</v>
      </c>
      <c r="D25" s="13">
        <v>-208736.04</v>
      </c>
      <c r="E25" s="13">
        <v>2801501.66</v>
      </c>
      <c r="F25" s="13">
        <v>0</v>
      </c>
      <c r="G25" s="13">
        <v>1831488.3</v>
      </c>
      <c r="H25" s="13">
        <v>2801501.66</v>
      </c>
    </row>
    <row r="26" spans="1:8" x14ac:dyDescent="0.2">
      <c r="A26" s="5"/>
      <c r="B26" s="9" t="s">
        <v>92</v>
      </c>
      <c r="C26" s="13">
        <v>11180016.98</v>
      </c>
      <c r="D26" s="13">
        <v>-5036974.5999999996</v>
      </c>
      <c r="E26" s="13">
        <v>6143042.3800000008</v>
      </c>
      <c r="F26" s="13">
        <v>0</v>
      </c>
      <c r="G26" s="13">
        <v>3798014.77</v>
      </c>
      <c r="H26" s="13">
        <v>6143042.3800000008</v>
      </c>
    </row>
    <row r="27" spans="1:8" x14ac:dyDescent="0.2">
      <c r="A27" s="5"/>
      <c r="B27" s="9" t="s">
        <v>93</v>
      </c>
      <c r="C27" s="13">
        <v>5905842.4199999999</v>
      </c>
      <c r="D27" s="13">
        <v>-194602.56</v>
      </c>
      <c r="E27" s="13">
        <v>5711239.8600000003</v>
      </c>
      <c r="F27" s="13">
        <v>0</v>
      </c>
      <c r="G27" s="13">
        <v>4857890.37</v>
      </c>
      <c r="H27" s="13">
        <v>5711239.8600000003</v>
      </c>
    </row>
    <row r="28" spans="1:8" x14ac:dyDescent="0.2">
      <c r="A28" s="5"/>
      <c r="B28" s="9" t="s">
        <v>94</v>
      </c>
      <c r="C28" s="13">
        <v>10269575.9</v>
      </c>
      <c r="D28" s="13">
        <v>-842353.44</v>
      </c>
      <c r="E28" s="13">
        <v>9427222.4600000009</v>
      </c>
      <c r="F28" s="13">
        <v>40156.620000000003</v>
      </c>
      <c r="G28" s="13">
        <v>6883363.9699999997</v>
      </c>
      <c r="H28" s="13">
        <v>9387065.8400000017</v>
      </c>
    </row>
    <row r="29" spans="1:8" x14ac:dyDescent="0.2">
      <c r="A29" s="5"/>
      <c r="B29" s="9" t="s">
        <v>95</v>
      </c>
      <c r="C29" s="13">
        <v>3946740</v>
      </c>
      <c r="D29" s="13">
        <v>-1032389.05</v>
      </c>
      <c r="E29" s="13">
        <v>2914350.95</v>
      </c>
      <c r="F29" s="13">
        <v>0</v>
      </c>
      <c r="G29" s="13">
        <v>2641983.71</v>
      </c>
      <c r="H29" s="13">
        <v>2914350.95</v>
      </c>
    </row>
    <row r="30" spans="1:8" x14ac:dyDescent="0.2">
      <c r="A30" s="5"/>
      <c r="B30" s="9" t="s">
        <v>96</v>
      </c>
      <c r="C30" s="13">
        <v>806647</v>
      </c>
      <c r="D30" s="13">
        <v>-578242.84</v>
      </c>
      <c r="E30" s="13">
        <v>228404.16000000003</v>
      </c>
      <c r="F30" s="13">
        <v>0</v>
      </c>
      <c r="G30" s="13">
        <v>150106.47</v>
      </c>
      <c r="H30" s="13">
        <v>228404.16000000003</v>
      </c>
    </row>
    <row r="31" spans="1:8" x14ac:dyDescent="0.2">
      <c r="A31" s="5"/>
      <c r="B31" s="9" t="s">
        <v>97</v>
      </c>
      <c r="C31" s="13">
        <v>1432144.35</v>
      </c>
      <c r="D31" s="13">
        <v>-582721.24</v>
      </c>
      <c r="E31" s="13">
        <v>849423.1100000001</v>
      </c>
      <c r="F31" s="13">
        <v>0</v>
      </c>
      <c r="G31" s="13">
        <v>312787.37</v>
      </c>
      <c r="H31" s="13">
        <v>849423.1100000001</v>
      </c>
    </row>
    <row r="32" spans="1:8" x14ac:dyDescent="0.2">
      <c r="A32" s="5"/>
      <c r="B32" s="9" t="s">
        <v>18</v>
      </c>
      <c r="C32" s="13">
        <v>26637938.129999999</v>
      </c>
      <c r="D32" s="13">
        <v>411956.34</v>
      </c>
      <c r="E32" s="13">
        <v>27049894.469999999</v>
      </c>
      <c r="F32" s="13">
        <v>0</v>
      </c>
      <c r="G32" s="13">
        <v>25646483.98</v>
      </c>
      <c r="H32" s="13">
        <v>27049894.469999999</v>
      </c>
    </row>
    <row r="33" spans="1:13" s="53" customFormat="1" x14ac:dyDescent="0.2">
      <c r="A33" s="50" t="s">
        <v>70</v>
      </c>
      <c r="B33" s="7"/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</row>
    <row r="34" spans="1:13" x14ac:dyDescent="0.2">
      <c r="A34" s="5"/>
      <c r="B34" s="9" t="s">
        <v>98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13" x14ac:dyDescent="0.2">
      <c r="A35" s="5"/>
      <c r="B35" s="9" t="s">
        <v>99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13" x14ac:dyDescent="0.2">
      <c r="A36" s="5"/>
      <c r="B36" s="9" t="s">
        <v>100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13" x14ac:dyDescent="0.2">
      <c r="A37" s="5"/>
      <c r="B37" s="9" t="s">
        <v>101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13" x14ac:dyDescent="0.2">
      <c r="A38" s="5"/>
      <c r="B38" s="9" t="s">
        <v>40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13" x14ac:dyDescent="0.2">
      <c r="A39" s="5"/>
      <c r="B39" s="9" t="s">
        <v>102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13" x14ac:dyDescent="0.2">
      <c r="A40" s="5"/>
      <c r="B40" s="9" t="s">
        <v>103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13" x14ac:dyDescent="0.2">
      <c r="A41" s="5"/>
      <c r="B41" s="9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13" x14ac:dyDescent="0.2">
      <c r="A42" s="5"/>
      <c r="B42" s="9" t="s">
        <v>104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13" s="53" customFormat="1" x14ac:dyDescent="0.2">
      <c r="A43" s="50" t="s">
        <v>71</v>
      </c>
      <c r="B43" s="7"/>
      <c r="C43" s="46">
        <v>16325034.530000001</v>
      </c>
      <c r="D43" s="46">
        <v>-6958746.1799999997</v>
      </c>
      <c r="E43" s="46">
        <v>9366288.3499999996</v>
      </c>
      <c r="F43" s="46">
        <v>1062503.46</v>
      </c>
      <c r="G43" s="46">
        <v>5767307.5900000008</v>
      </c>
      <c r="H43" s="46">
        <v>8303784.8900000006</v>
      </c>
      <c r="I43" s="52"/>
      <c r="J43" s="52"/>
      <c r="K43" s="52"/>
      <c r="L43" s="52"/>
      <c r="M43" s="52"/>
    </row>
    <row r="44" spans="1:13" x14ac:dyDescent="0.2">
      <c r="A44" s="5"/>
      <c r="B44" s="9" t="s">
        <v>105</v>
      </c>
      <c r="C44" s="13">
        <v>1851572.75</v>
      </c>
      <c r="D44" s="13">
        <v>-485491.47</v>
      </c>
      <c r="E44" s="13">
        <v>1366081.28</v>
      </c>
      <c r="F44" s="13">
        <v>0</v>
      </c>
      <c r="G44" s="13">
        <v>1027845.18</v>
      </c>
      <c r="H44" s="13">
        <v>1366081.28</v>
      </c>
      <c r="I44" s="48"/>
      <c r="J44" s="48"/>
    </row>
    <row r="45" spans="1:13" x14ac:dyDescent="0.2">
      <c r="A45" s="5"/>
      <c r="B45" s="9" t="s">
        <v>106</v>
      </c>
      <c r="C45" s="13">
        <v>104569.96</v>
      </c>
      <c r="D45" s="13">
        <v>-83480.960000000006</v>
      </c>
      <c r="E45" s="13">
        <v>21089</v>
      </c>
      <c r="F45" s="13">
        <v>0</v>
      </c>
      <c r="G45" s="13">
        <v>21089</v>
      </c>
      <c r="H45" s="13">
        <v>21089</v>
      </c>
      <c r="I45" s="52"/>
      <c r="J45" s="52"/>
      <c r="K45" s="52"/>
    </row>
    <row r="46" spans="1:13" x14ac:dyDescent="0.2">
      <c r="A46" s="5"/>
      <c r="B46" s="9" t="s">
        <v>107</v>
      </c>
      <c r="C46" s="13">
        <v>264621.83</v>
      </c>
      <c r="D46" s="13">
        <v>2254860.48</v>
      </c>
      <c r="E46" s="13">
        <v>2519482.31</v>
      </c>
      <c r="F46" s="13">
        <v>0</v>
      </c>
      <c r="G46" s="13">
        <v>2495295.9</v>
      </c>
      <c r="H46" s="13">
        <v>2519482.31</v>
      </c>
    </row>
    <row r="47" spans="1:13" x14ac:dyDescent="0.2">
      <c r="A47" s="5"/>
      <c r="B47" s="9" t="s">
        <v>108</v>
      </c>
      <c r="C47" s="13">
        <v>3263137.94</v>
      </c>
      <c r="D47" s="13">
        <v>-2482860.6999999993</v>
      </c>
      <c r="E47" s="13">
        <v>780277.24000000069</v>
      </c>
      <c r="F47" s="13">
        <v>0</v>
      </c>
      <c r="G47" s="13">
        <v>80450</v>
      </c>
      <c r="H47" s="13">
        <v>780277.24000000069</v>
      </c>
    </row>
    <row r="48" spans="1:13" x14ac:dyDescent="0.2">
      <c r="A48" s="5"/>
      <c r="B48" s="9" t="s">
        <v>109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x14ac:dyDescent="0.2">
      <c r="A49" s="5"/>
      <c r="B49" s="9" t="s">
        <v>110</v>
      </c>
      <c r="C49" s="13">
        <v>10694132.050000001</v>
      </c>
      <c r="D49" s="13">
        <v>-6156820.2300000004</v>
      </c>
      <c r="E49" s="13">
        <v>4537311.82</v>
      </c>
      <c r="F49" s="13">
        <v>1062503.46</v>
      </c>
      <c r="G49" s="13">
        <v>2000580.8100000005</v>
      </c>
      <c r="H49" s="13">
        <v>3474808.3600000003</v>
      </c>
    </row>
    <row r="50" spans="1:8" x14ac:dyDescent="0.2">
      <c r="A50" s="5"/>
      <c r="B50" s="9" t="s">
        <v>111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x14ac:dyDescent="0.2">
      <c r="A51" s="5"/>
      <c r="B51" s="9" t="s">
        <v>112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</row>
    <row r="52" spans="1:8" x14ac:dyDescent="0.2">
      <c r="A52" s="5"/>
      <c r="B52" s="9" t="s">
        <v>113</v>
      </c>
      <c r="C52" s="13">
        <v>147000</v>
      </c>
      <c r="D52" s="13">
        <v>-4953.3</v>
      </c>
      <c r="E52" s="13">
        <v>142046.70000000001</v>
      </c>
      <c r="F52" s="13">
        <v>0</v>
      </c>
      <c r="G52" s="13">
        <v>142046.70000000001</v>
      </c>
      <c r="H52" s="13">
        <v>142046.70000000001</v>
      </c>
    </row>
    <row r="53" spans="1:8" s="53" customFormat="1" x14ac:dyDescent="0.2">
      <c r="A53" s="50" t="s">
        <v>72</v>
      </c>
      <c r="B53" s="7"/>
      <c r="C53" s="46">
        <v>106697996.08</v>
      </c>
      <c r="D53" s="46">
        <v>-33312262</v>
      </c>
      <c r="E53" s="46">
        <v>73385734.079999998</v>
      </c>
      <c r="F53" s="46">
        <v>0</v>
      </c>
      <c r="G53" s="46">
        <v>43672323.107000001</v>
      </c>
      <c r="H53" s="46">
        <v>73385734.079999998</v>
      </c>
    </row>
    <row r="54" spans="1:8" x14ac:dyDescent="0.2">
      <c r="A54" s="5"/>
      <c r="B54" s="9" t="s">
        <v>114</v>
      </c>
      <c r="C54" s="13">
        <v>106697996.08</v>
      </c>
      <c r="D54" s="13">
        <v>-33312262</v>
      </c>
      <c r="E54" s="13">
        <v>73385734.079999998</v>
      </c>
      <c r="F54" s="13">
        <v>0</v>
      </c>
      <c r="G54" s="13">
        <v>43672323.107000001</v>
      </c>
      <c r="H54" s="13">
        <v>73385734.079999998</v>
      </c>
    </row>
    <row r="55" spans="1:8" x14ac:dyDescent="0.2">
      <c r="A55" s="5"/>
      <c r="B55" s="9" t="s">
        <v>115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</row>
    <row r="56" spans="1:8" x14ac:dyDescent="0.2">
      <c r="A56" s="5"/>
      <c r="B56" s="9" t="s">
        <v>116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 s="53" customFormat="1" x14ac:dyDescent="0.2">
      <c r="A57" s="50" t="s">
        <v>73</v>
      </c>
      <c r="B57" s="7"/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</row>
    <row r="58" spans="1:8" x14ac:dyDescent="0.2">
      <c r="A58" s="5"/>
      <c r="B58" s="9" t="s">
        <v>117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x14ac:dyDescent="0.2">
      <c r="A59" s="5"/>
      <c r="B59" s="9" t="s">
        <v>118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x14ac:dyDescent="0.2">
      <c r="A60" s="5"/>
      <c r="B60" s="9" t="s">
        <v>119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1:8" x14ac:dyDescent="0.2">
      <c r="A61" s="5"/>
      <c r="B61" s="9" t="s">
        <v>120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</row>
    <row r="62" spans="1:8" x14ac:dyDescent="0.2">
      <c r="A62" s="5"/>
      <c r="B62" s="9" t="s">
        <v>121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 x14ac:dyDescent="0.2">
      <c r="A63" s="5"/>
      <c r="B63" s="9" t="s">
        <v>122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1:8" x14ac:dyDescent="0.2">
      <c r="A64" s="5"/>
      <c r="B64" s="9" t="s">
        <v>123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</row>
    <row r="65" spans="1:8" s="53" customFormat="1" x14ac:dyDescent="0.2">
      <c r="A65" s="50" t="s">
        <v>74</v>
      </c>
      <c r="B65" s="7"/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</row>
    <row r="66" spans="1:8" x14ac:dyDescent="0.2">
      <c r="A66" s="5"/>
      <c r="B66" s="9" t="s">
        <v>37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 x14ac:dyDescent="0.2">
      <c r="A67" s="5"/>
      <c r="B67" s="9" t="s">
        <v>38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</row>
    <row r="68" spans="1:8" x14ac:dyDescent="0.2">
      <c r="A68" s="5"/>
      <c r="B68" s="9" t="s">
        <v>39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</row>
    <row r="69" spans="1:8" s="53" customFormat="1" x14ac:dyDescent="0.2">
      <c r="A69" s="50" t="s">
        <v>75</v>
      </c>
      <c r="B69" s="7"/>
      <c r="C69" s="46">
        <v>0</v>
      </c>
      <c r="D69" s="46">
        <v>48397908.479999997</v>
      </c>
      <c r="E69" s="46">
        <v>48397908.479999997</v>
      </c>
      <c r="F69" s="46">
        <v>0</v>
      </c>
      <c r="G69" s="46">
        <v>48397908.479999997</v>
      </c>
      <c r="H69" s="46">
        <v>48397908.479999997</v>
      </c>
    </row>
    <row r="70" spans="1:8" x14ac:dyDescent="0.2">
      <c r="A70" s="5"/>
      <c r="B70" s="9" t="s">
        <v>124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1:8" x14ac:dyDescent="0.2">
      <c r="A71" s="5"/>
      <c r="B71" s="9" t="s">
        <v>125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</row>
    <row r="72" spans="1:8" x14ac:dyDescent="0.2">
      <c r="A72" s="5"/>
      <c r="B72" s="9" t="s">
        <v>126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</row>
    <row r="73" spans="1:8" x14ac:dyDescent="0.2">
      <c r="A73" s="5"/>
      <c r="B73" s="9" t="s">
        <v>127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</row>
    <row r="74" spans="1:8" x14ac:dyDescent="0.2">
      <c r="A74" s="5"/>
      <c r="B74" s="9" t="s">
        <v>128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</row>
    <row r="75" spans="1:8" x14ac:dyDescent="0.2">
      <c r="A75" s="5"/>
      <c r="B75" s="9" t="s">
        <v>129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1:8" x14ac:dyDescent="0.2">
      <c r="A76" s="6"/>
      <c r="B76" s="10" t="s">
        <v>130</v>
      </c>
      <c r="C76" s="14">
        <v>0</v>
      </c>
      <c r="D76" s="14">
        <v>48397908.479999997</v>
      </c>
      <c r="E76" s="14">
        <v>48397908.479999997</v>
      </c>
      <c r="F76" s="14">
        <v>0</v>
      </c>
      <c r="G76" s="14">
        <v>48397908.479999997</v>
      </c>
      <c r="H76" s="13">
        <v>48397908.479999997</v>
      </c>
    </row>
    <row r="77" spans="1:8" ht="12" thickBot="1" x14ac:dyDescent="0.25">
      <c r="A77" s="8"/>
      <c r="B77" s="11" t="s">
        <v>59</v>
      </c>
      <c r="C77" s="15">
        <v>479341074.99999994</v>
      </c>
      <c r="D77" s="15">
        <v>9316061.1000000015</v>
      </c>
      <c r="E77" s="15">
        <v>488657136.10000008</v>
      </c>
      <c r="F77" s="15">
        <v>5233523.6300000008</v>
      </c>
      <c r="G77" s="46">
        <v>396234631.40700001</v>
      </c>
      <c r="H77" s="21">
        <v>483423612.46999997</v>
      </c>
    </row>
    <row r="78" spans="1:8" ht="18" customHeight="1" thickBot="1" x14ac:dyDescent="0.25">
      <c r="D78" s="48"/>
      <c r="G78" s="54">
        <v>401468155.037</v>
      </c>
      <c r="H78" s="55" t="s">
        <v>143</v>
      </c>
    </row>
    <row r="79" spans="1:8" x14ac:dyDescent="0.2">
      <c r="D79" s="48" t="s">
        <v>142</v>
      </c>
    </row>
    <row r="90" spans="3:8" x14ac:dyDescent="0.2">
      <c r="C90" s="47"/>
      <c r="D90" s="47"/>
      <c r="E90" s="47"/>
      <c r="F90" s="47"/>
      <c r="G90" s="47"/>
      <c r="H90" s="47"/>
    </row>
    <row r="91" spans="3:8" x14ac:dyDescent="0.2">
      <c r="C91" s="48"/>
      <c r="D91" s="48"/>
      <c r="E91" s="48"/>
      <c r="F91" s="48"/>
      <c r="G91" s="48"/>
      <c r="H91" s="48"/>
    </row>
    <row r="92" spans="3:8" x14ac:dyDescent="0.2">
      <c r="C92" s="47"/>
      <c r="D92" s="47"/>
      <c r="E92" s="47"/>
      <c r="F92" s="47"/>
      <c r="G92" s="47"/>
      <c r="H92" s="47"/>
    </row>
    <row r="93" spans="3:8" x14ac:dyDescent="0.2">
      <c r="C93" s="47"/>
      <c r="D93" s="47"/>
      <c r="E93" s="47"/>
      <c r="F93" s="47"/>
      <c r="G93" s="47"/>
      <c r="H93" s="47"/>
    </row>
    <row r="94" spans="3:8" x14ac:dyDescent="0.2">
      <c r="C94" s="48"/>
      <c r="D94" s="48"/>
      <c r="E94" s="48"/>
      <c r="F94" s="48"/>
      <c r="G94" s="48"/>
      <c r="H94" s="48"/>
    </row>
    <row r="95" spans="3:8" x14ac:dyDescent="0.2">
      <c r="C95" s="47"/>
      <c r="D95" s="47"/>
      <c r="E95" s="47"/>
      <c r="F95" s="47"/>
      <c r="G95" s="47"/>
      <c r="H95" s="47"/>
    </row>
    <row r="96" spans="3:8" x14ac:dyDescent="0.2">
      <c r="C96" s="48"/>
      <c r="D96" s="48"/>
      <c r="E96" s="48"/>
      <c r="F96" s="48"/>
      <c r="G96" s="48"/>
      <c r="H96" s="48"/>
    </row>
    <row r="98" spans="3:8" x14ac:dyDescent="0.2">
      <c r="C98" s="48"/>
      <c r="D98" s="48"/>
      <c r="E98" s="48"/>
      <c r="F98" s="48"/>
      <c r="G98" s="48"/>
      <c r="H98" s="4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"/>
  <sheetViews>
    <sheetView showGridLines="0" workbookViewId="0">
      <selection activeCell="H16" sqref="H1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3.6640625" style="1" bestFit="1" customWidth="1"/>
    <col min="10" max="16384" width="12" style="1"/>
  </cols>
  <sheetData>
    <row r="1" spans="1:9" ht="50.1" customHeight="1" x14ac:dyDescent="0.2">
      <c r="A1" s="56" t="s">
        <v>136</v>
      </c>
      <c r="B1" s="57"/>
      <c r="C1" s="57"/>
      <c r="D1" s="57"/>
      <c r="E1" s="57"/>
      <c r="F1" s="57"/>
      <c r="G1" s="57"/>
      <c r="H1" s="58"/>
    </row>
    <row r="2" spans="1:9" x14ac:dyDescent="0.2">
      <c r="A2" s="59" t="s">
        <v>60</v>
      </c>
      <c r="B2" s="60"/>
      <c r="C2" s="56" t="s">
        <v>66</v>
      </c>
      <c r="D2" s="57"/>
      <c r="E2" s="57"/>
      <c r="F2" s="57"/>
      <c r="G2" s="58"/>
      <c r="H2" s="61" t="s">
        <v>65</v>
      </c>
    </row>
    <row r="3" spans="1:9" ht="24.95" customHeight="1" x14ac:dyDescent="0.2">
      <c r="A3" s="62"/>
      <c r="B3" s="63"/>
      <c r="C3" s="64" t="s">
        <v>61</v>
      </c>
      <c r="D3" s="64" t="s">
        <v>131</v>
      </c>
      <c r="E3" s="64" t="s">
        <v>62</v>
      </c>
      <c r="F3" s="64" t="s">
        <v>63</v>
      </c>
      <c r="G3" s="64" t="s">
        <v>64</v>
      </c>
      <c r="H3" s="65"/>
    </row>
    <row r="4" spans="1:9" x14ac:dyDescent="0.2">
      <c r="A4" s="66"/>
      <c r="B4" s="67"/>
      <c r="C4" s="68">
        <v>1</v>
      </c>
      <c r="D4" s="68">
        <v>2</v>
      </c>
      <c r="E4" s="68" t="s">
        <v>132</v>
      </c>
      <c r="F4" s="68">
        <v>4</v>
      </c>
      <c r="G4" s="68">
        <v>5</v>
      </c>
      <c r="H4" s="68" t="s">
        <v>133</v>
      </c>
    </row>
    <row r="5" spans="1:9" x14ac:dyDescent="0.2">
      <c r="A5" s="5"/>
      <c r="B5" s="16"/>
      <c r="C5" s="19"/>
      <c r="D5" s="19"/>
      <c r="E5" s="19"/>
      <c r="F5" s="19"/>
      <c r="G5" s="19"/>
      <c r="H5" s="19"/>
    </row>
    <row r="6" spans="1:9" x14ac:dyDescent="0.2">
      <c r="A6" s="5"/>
      <c r="B6" s="16" t="s">
        <v>0</v>
      </c>
      <c r="C6" s="13">
        <v>356318044.38999993</v>
      </c>
      <c r="D6" s="13">
        <v>49560355.659999996</v>
      </c>
      <c r="E6" s="13">
        <v>405878400.05000007</v>
      </c>
      <c r="F6" s="13">
        <v>6024629.7400000002</v>
      </c>
      <c r="G6" s="13">
        <v>319782989.73000002</v>
      </c>
      <c r="H6" s="13">
        <v>351455861.82999998</v>
      </c>
      <c r="I6" s="48"/>
    </row>
    <row r="7" spans="1:9" x14ac:dyDescent="0.2">
      <c r="A7" s="5"/>
      <c r="B7" s="16"/>
      <c r="C7" s="13"/>
      <c r="D7" s="13"/>
      <c r="E7" s="13"/>
      <c r="F7" s="13"/>
      <c r="G7" s="13"/>
      <c r="H7" s="13"/>
    </row>
    <row r="8" spans="1:9" x14ac:dyDescent="0.2">
      <c r="A8" s="5"/>
      <c r="B8" s="16" t="s">
        <v>1</v>
      </c>
      <c r="C8" s="13">
        <v>123023030.61</v>
      </c>
      <c r="D8" s="13">
        <v>-42674684.319999993</v>
      </c>
      <c r="E8" s="13">
        <v>80348346.289999992</v>
      </c>
      <c r="F8" s="13">
        <v>1191726.77</v>
      </c>
      <c r="G8" s="13">
        <v>46822363.159999996</v>
      </c>
      <c r="H8" s="13">
        <v>79156619.519999996</v>
      </c>
      <c r="I8" s="48"/>
    </row>
    <row r="9" spans="1:9" x14ac:dyDescent="0.2">
      <c r="A9" s="5"/>
      <c r="B9" s="16"/>
      <c r="C9" s="13"/>
      <c r="D9" s="13"/>
      <c r="E9" s="13"/>
      <c r="F9" s="13"/>
      <c r="G9" s="13"/>
      <c r="H9" s="13"/>
    </row>
    <row r="10" spans="1:9" x14ac:dyDescent="0.2">
      <c r="A10" s="5"/>
      <c r="B10" s="16" t="s">
        <v>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5"/>
      <c r="B11" s="16"/>
      <c r="C11" s="13"/>
      <c r="D11" s="13"/>
      <c r="E11" s="13"/>
      <c r="F11" s="13"/>
      <c r="G11" s="13"/>
      <c r="H11" s="13"/>
    </row>
    <row r="12" spans="1:9" x14ac:dyDescent="0.2">
      <c r="A12" s="5"/>
      <c r="B12" s="16" t="s">
        <v>40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5"/>
      <c r="B13" s="16"/>
      <c r="C13" s="13"/>
      <c r="D13" s="13"/>
      <c r="E13" s="13"/>
      <c r="F13" s="13"/>
      <c r="G13" s="13"/>
      <c r="H13" s="13"/>
    </row>
    <row r="14" spans="1:9" x14ac:dyDescent="0.2">
      <c r="A14" s="5"/>
      <c r="B14" s="16" t="s">
        <v>37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6"/>
      <c r="B15" s="17"/>
      <c r="C15" s="13"/>
      <c r="D15" s="13"/>
      <c r="E15" s="13"/>
      <c r="F15" s="13"/>
      <c r="G15" s="13"/>
      <c r="H15" s="13"/>
    </row>
    <row r="16" spans="1:9" x14ac:dyDescent="0.2">
      <c r="A16" s="18"/>
      <c r="B16" s="11" t="s">
        <v>59</v>
      </c>
      <c r="C16" s="21">
        <v>479341074.99999994</v>
      </c>
      <c r="D16" s="21">
        <v>6885671.3400000036</v>
      </c>
      <c r="E16" s="21">
        <v>486226746.34000003</v>
      </c>
      <c r="F16" s="21">
        <v>7216356.5099999998</v>
      </c>
      <c r="G16" s="21">
        <v>366605352.88999999</v>
      </c>
      <c r="H16" s="21">
        <v>430612481.34999996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showGridLines="0" topLeftCell="A37" workbookViewId="0">
      <selection activeCell="C52" sqref="C52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9" width="13.6640625" style="1" bestFit="1" customWidth="1"/>
    <col min="10" max="16384" width="12" style="1"/>
  </cols>
  <sheetData>
    <row r="1" spans="1:9" ht="45" customHeight="1" x14ac:dyDescent="0.2">
      <c r="A1" s="56" t="s">
        <v>138</v>
      </c>
      <c r="B1" s="57"/>
      <c r="C1" s="57"/>
      <c r="D1" s="57"/>
      <c r="E1" s="57"/>
      <c r="F1" s="57"/>
      <c r="G1" s="57"/>
      <c r="H1" s="58"/>
    </row>
    <row r="2" spans="1:9" x14ac:dyDescent="0.2">
      <c r="B2" s="25"/>
      <c r="C2" s="25"/>
      <c r="D2" s="25"/>
      <c r="E2" s="25"/>
      <c r="F2" s="25"/>
      <c r="G2" s="25"/>
      <c r="H2" s="25"/>
    </row>
    <row r="3" spans="1:9" x14ac:dyDescent="0.2">
      <c r="A3" s="59" t="s">
        <v>60</v>
      </c>
      <c r="B3" s="60"/>
      <c r="C3" s="56" t="s">
        <v>66</v>
      </c>
      <c r="D3" s="57"/>
      <c r="E3" s="57"/>
      <c r="F3" s="57"/>
      <c r="G3" s="58"/>
      <c r="H3" s="61" t="s">
        <v>65</v>
      </c>
    </row>
    <row r="4" spans="1:9" ht="24.95" customHeight="1" x14ac:dyDescent="0.2">
      <c r="A4" s="62"/>
      <c r="B4" s="63"/>
      <c r="C4" s="64" t="s">
        <v>61</v>
      </c>
      <c r="D4" s="64" t="s">
        <v>131</v>
      </c>
      <c r="E4" s="64" t="s">
        <v>62</v>
      </c>
      <c r="F4" s="64" t="s">
        <v>63</v>
      </c>
      <c r="G4" s="64" t="s">
        <v>64</v>
      </c>
      <c r="H4" s="65"/>
    </row>
    <row r="5" spans="1:9" x14ac:dyDescent="0.2">
      <c r="A5" s="66"/>
      <c r="B5" s="67"/>
      <c r="C5" s="68">
        <v>1</v>
      </c>
      <c r="D5" s="68">
        <v>2</v>
      </c>
      <c r="E5" s="68" t="s">
        <v>132</v>
      </c>
      <c r="F5" s="68">
        <v>4</v>
      </c>
      <c r="G5" s="68">
        <v>5</v>
      </c>
      <c r="H5" s="68" t="s">
        <v>133</v>
      </c>
    </row>
    <row r="6" spans="1:9" x14ac:dyDescent="0.2">
      <c r="A6" s="26"/>
      <c r="B6" s="22"/>
      <c r="C6" s="34"/>
      <c r="D6" s="34"/>
      <c r="E6" s="34"/>
      <c r="F6" s="34"/>
      <c r="G6" s="34"/>
      <c r="H6" s="34"/>
    </row>
    <row r="7" spans="1:9" x14ac:dyDescent="0.2">
      <c r="A7" s="4" t="s">
        <v>135</v>
      </c>
      <c r="B7" s="20" t="s">
        <v>135</v>
      </c>
      <c r="C7" s="13">
        <v>479341074.99999994</v>
      </c>
      <c r="D7" s="13">
        <v>6885671.3400000036</v>
      </c>
      <c r="E7" s="13">
        <v>486226746.34000009</v>
      </c>
      <c r="F7" s="13">
        <v>7216356.5099999998</v>
      </c>
      <c r="G7" s="13">
        <v>366605352.89000005</v>
      </c>
      <c r="H7" s="13">
        <v>430612481.34999996</v>
      </c>
      <c r="I7" s="48"/>
    </row>
    <row r="8" spans="1:9" x14ac:dyDescent="0.2">
      <c r="A8" s="4" t="s">
        <v>52</v>
      </c>
      <c r="B8" s="20"/>
      <c r="C8" s="13">
        <v>0</v>
      </c>
      <c r="D8" s="13">
        <v>0</v>
      </c>
      <c r="E8" s="13">
        <f t="shared" ref="E8:E14" si="0">+C8+D8</f>
        <v>0</v>
      </c>
      <c r="F8" s="13">
        <v>0</v>
      </c>
      <c r="G8" s="13">
        <v>0</v>
      </c>
      <c r="H8" s="13">
        <f t="shared" ref="H8:H14" si="1">+E8-F8</f>
        <v>0</v>
      </c>
    </row>
    <row r="9" spans="1:9" x14ac:dyDescent="0.2">
      <c r="A9" s="4" t="s">
        <v>53</v>
      </c>
      <c r="B9" s="20"/>
      <c r="C9" s="13">
        <v>0</v>
      </c>
      <c r="D9" s="13">
        <v>0</v>
      </c>
      <c r="E9" s="13">
        <f t="shared" si="0"/>
        <v>0</v>
      </c>
      <c r="F9" s="13">
        <v>0</v>
      </c>
      <c r="G9" s="13">
        <v>0</v>
      </c>
      <c r="H9" s="13">
        <f t="shared" si="1"/>
        <v>0</v>
      </c>
    </row>
    <row r="10" spans="1:9" x14ac:dyDescent="0.2">
      <c r="A10" s="4" t="s">
        <v>54</v>
      </c>
      <c r="B10" s="20"/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</row>
    <row r="11" spans="1:9" x14ac:dyDescent="0.2">
      <c r="A11" s="4" t="s">
        <v>55</v>
      </c>
      <c r="B11" s="20"/>
      <c r="C11" s="13">
        <v>0</v>
      </c>
      <c r="D11" s="13">
        <v>0</v>
      </c>
      <c r="E11" s="13">
        <f t="shared" si="0"/>
        <v>0</v>
      </c>
      <c r="F11" s="13">
        <v>0</v>
      </c>
      <c r="G11" s="13">
        <v>0</v>
      </c>
      <c r="H11" s="13">
        <f t="shared" si="1"/>
        <v>0</v>
      </c>
    </row>
    <row r="12" spans="1:9" x14ac:dyDescent="0.2">
      <c r="A12" s="4" t="s">
        <v>56</v>
      </c>
      <c r="B12" s="20"/>
      <c r="C12" s="13">
        <v>0</v>
      </c>
      <c r="D12" s="13">
        <v>0</v>
      </c>
      <c r="E12" s="13">
        <f t="shared" si="0"/>
        <v>0</v>
      </c>
      <c r="F12" s="13">
        <v>0</v>
      </c>
      <c r="G12" s="13">
        <v>0</v>
      </c>
      <c r="H12" s="13">
        <f t="shared" si="1"/>
        <v>0</v>
      </c>
    </row>
    <row r="13" spans="1:9" x14ac:dyDescent="0.2">
      <c r="A13" s="4" t="s">
        <v>57</v>
      </c>
      <c r="B13" s="20"/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</row>
    <row r="14" spans="1:9" x14ac:dyDescent="0.2">
      <c r="A14" s="4" t="s">
        <v>58</v>
      </c>
      <c r="B14" s="20"/>
      <c r="C14" s="13">
        <v>0</v>
      </c>
      <c r="D14" s="13">
        <v>0</v>
      </c>
      <c r="E14" s="13">
        <f t="shared" si="0"/>
        <v>0</v>
      </c>
      <c r="F14" s="13">
        <v>0</v>
      </c>
      <c r="G14" s="13">
        <v>0</v>
      </c>
      <c r="H14" s="13">
        <f t="shared" si="1"/>
        <v>0</v>
      </c>
    </row>
    <row r="15" spans="1:9" x14ac:dyDescent="0.2">
      <c r="A15" s="4"/>
      <c r="B15" s="23"/>
      <c r="C15" s="14"/>
      <c r="D15" s="14"/>
      <c r="E15" s="14"/>
      <c r="F15" s="14"/>
      <c r="G15" s="14"/>
      <c r="H15" s="14"/>
    </row>
    <row r="16" spans="1:9" x14ac:dyDescent="0.2">
      <c r="A16" s="24"/>
      <c r="B16" s="45" t="s">
        <v>59</v>
      </c>
      <c r="C16" s="21">
        <v>479341074.99999994</v>
      </c>
      <c r="D16" s="21">
        <v>6885671.3400000036</v>
      </c>
      <c r="E16" s="21">
        <v>486226746.34000009</v>
      </c>
      <c r="F16" s="21">
        <v>7216356.5099999998</v>
      </c>
      <c r="G16" s="21">
        <v>366605352.89000005</v>
      </c>
      <c r="H16" s="21">
        <v>430612481.34999996</v>
      </c>
    </row>
    <row r="19" spans="1:8" ht="45" customHeight="1" x14ac:dyDescent="0.2">
      <c r="A19" s="56" t="s">
        <v>139</v>
      </c>
      <c r="B19" s="57"/>
      <c r="C19" s="57"/>
      <c r="D19" s="57"/>
      <c r="E19" s="57"/>
      <c r="F19" s="57"/>
      <c r="G19" s="57"/>
      <c r="H19" s="58"/>
    </row>
    <row r="21" spans="1:8" x14ac:dyDescent="0.2">
      <c r="A21" s="59" t="s">
        <v>60</v>
      </c>
      <c r="B21" s="60"/>
      <c r="C21" s="56" t="s">
        <v>66</v>
      </c>
      <c r="D21" s="57"/>
      <c r="E21" s="57"/>
      <c r="F21" s="57"/>
      <c r="G21" s="58"/>
      <c r="H21" s="61" t="s">
        <v>65</v>
      </c>
    </row>
    <row r="22" spans="1:8" ht="22.5" x14ac:dyDescent="0.2">
      <c r="A22" s="62"/>
      <c r="B22" s="63"/>
      <c r="C22" s="64" t="s">
        <v>61</v>
      </c>
      <c r="D22" s="64" t="s">
        <v>131</v>
      </c>
      <c r="E22" s="64" t="s">
        <v>62</v>
      </c>
      <c r="F22" s="64" t="s">
        <v>63</v>
      </c>
      <c r="G22" s="64" t="s">
        <v>64</v>
      </c>
      <c r="H22" s="65"/>
    </row>
    <row r="23" spans="1:8" x14ac:dyDescent="0.2">
      <c r="A23" s="66"/>
      <c r="B23" s="67"/>
      <c r="C23" s="68">
        <v>1</v>
      </c>
      <c r="D23" s="68">
        <v>2</v>
      </c>
      <c r="E23" s="68" t="s">
        <v>132</v>
      </c>
      <c r="F23" s="68">
        <v>4</v>
      </c>
      <c r="G23" s="68">
        <v>5</v>
      </c>
      <c r="H23" s="68" t="s">
        <v>133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x14ac:dyDescent="0.2">
      <c r="A26" s="4" t="s">
        <v>9</v>
      </c>
      <c r="B26" s="2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 x14ac:dyDescent="0.2">
      <c r="A27" s="4" t="s">
        <v>10</v>
      </c>
      <c r="B27" s="2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 x14ac:dyDescent="0.2">
      <c r="A28" s="4" t="s">
        <v>134</v>
      </c>
      <c r="B28" s="2"/>
      <c r="C28" s="13">
        <v>479341074.99999994</v>
      </c>
      <c r="D28" s="13">
        <v>6885671.3400000036</v>
      </c>
      <c r="E28" s="13">
        <v>486226746.34000009</v>
      </c>
      <c r="F28" s="13">
        <v>7216356.5099999998</v>
      </c>
      <c r="G28" s="13">
        <v>366605352.89000005</v>
      </c>
      <c r="H28" s="13">
        <v>430612481.34999996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59</v>
      </c>
      <c r="C30" s="21">
        <v>479341074.99999994</v>
      </c>
      <c r="D30" s="21">
        <v>6885671.3400000036</v>
      </c>
      <c r="E30" s="21">
        <v>486226746.34000009</v>
      </c>
      <c r="F30" s="21">
        <v>7216356.5099999998</v>
      </c>
      <c r="G30" s="21">
        <v>366605352.89000005</v>
      </c>
      <c r="H30" s="21">
        <v>430612481.34999996</v>
      </c>
    </row>
    <row r="33" spans="1:8" ht="45" customHeight="1" x14ac:dyDescent="0.2">
      <c r="A33" s="56" t="s">
        <v>140</v>
      </c>
      <c r="B33" s="57"/>
      <c r="C33" s="57"/>
      <c r="D33" s="57"/>
      <c r="E33" s="57"/>
      <c r="F33" s="57"/>
      <c r="G33" s="57"/>
      <c r="H33" s="58"/>
    </row>
    <row r="34" spans="1:8" x14ac:dyDescent="0.2">
      <c r="A34" s="59" t="s">
        <v>60</v>
      </c>
      <c r="B34" s="60"/>
      <c r="C34" s="56" t="s">
        <v>66</v>
      </c>
      <c r="D34" s="57"/>
      <c r="E34" s="57"/>
      <c r="F34" s="57"/>
      <c r="G34" s="58"/>
      <c r="H34" s="61" t="s">
        <v>65</v>
      </c>
    </row>
    <row r="35" spans="1:8" ht="22.5" x14ac:dyDescent="0.2">
      <c r="A35" s="62"/>
      <c r="B35" s="63"/>
      <c r="C35" s="64" t="s">
        <v>61</v>
      </c>
      <c r="D35" s="64" t="s">
        <v>131</v>
      </c>
      <c r="E35" s="64" t="s">
        <v>62</v>
      </c>
      <c r="F35" s="64" t="s">
        <v>63</v>
      </c>
      <c r="G35" s="64" t="s">
        <v>64</v>
      </c>
      <c r="H35" s="65"/>
    </row>
    <row r="36" spans="1:8" x14ac:dyDescent="0.2">
      <c r="A36" s="66"/>
      <c r="B36" s="67"/>
      <c r="C36" s="68">
        <v>1</v>
      </c>
      <c r="D36" s="68">
        <v>2</v>
      </c>
      <c r="E36" s="68" t="s">
        <v>132</v>
      </c>
      <c r="F36" s="68">
        <v>4</v>
      </c>
      <c r="G36" s="68">
        <v>5</v>
      </c>
      <c r="H36" s="68" t="s">
        <v>133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12</v>
      </c>
      <c r="C38" s="13">
        <v>479341074.99999994</v>
      </c>
      <c r="D38" s="13">
        <v>6885671.3400000036</v>
      </c>
      <c r="E38" s="13">
        <v>486226746.34000009</v>
      </c>
      <c r="F38" s="13">
        <v>7216356.5099999998</v>
      </c>
      <c r="G38" s="13">
        <v>366605352.89000005</v>
      </c>
      <c r="H38" s="13">
        <v>430612481.34999996</v>
      </c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11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13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14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59</v>
      </c>
      <c r="C52" s="21">
        <v>479341074.99999994</v>
      </c>
      <c r="D52" s="21">
        <v>6885671.3400000036</v>
      </c>
      <c r="E52" s="21">
        <v>486226746.34000009</v>
      </c>
      <c r="F52" s="21">
        <v>7216356.5099999998</v>
      </c>
      <c r="G52" s="21">
        <v>366605352.89000005</v>
      </c>
      <c r="H52" s="21">
        <v>430612481.34999996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31496062992125984" right="0.31496062992125984" top="0.74803149606299213" bottom="0.35433070866141736" header="0.31496062992125984" footer="0.31496062992125984"/>
  <pageSetup scale="73" orientation="portrait" r:id="rId1"/>
  <ignoredErrors>
    <ignoredError sqref="A8:H15 A20:H27 B19:H19 A34:H37 B33:H33 A7:B7 A29:H29 A28:B28 A39:H51 A38:B38 A17:H18 A16:B16 A31:H32 A30:B30 A52:B5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showGridLines="0" workbookViewId="0">
      <selection activeCell="D18" sqref="D18"/>
    </sheetView>
  </sheetViews>
  <sheetFormatPr baseColWidth="10" defaultRowHeight="11.25" x14ac:dyDescent="0.2"/>
  <cols>
    <col min="1" max="1" width="4.83203125" style="3" customWidth="1"/>
    <col min="2" max="2" width="59.3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9" ht="50.1" customHeight="1" x14ac:dyDescent="0.2">
      <c r="A1" s="56" t="s">
        <v>137</v>
      </c>
      <c r="B1" s="57"/>
      <c r="C1" s="57"/>
      <c r="D1" s="57"/>
      <c r="E1" s="57"/>
      <c r="F1" s="57"/>
      <c r="G1" s="57"/>
      <c r="H1" s="58"/>
    </row>
    <row r="2" spans="1:9" x14ac:dyDescent="0.2">
      <c r="A2" s="59" t="s">
        <v>60</v>
      </c>
      <c r="B2" s="60"/>
      <c r="C2" s="56" t="s">
        <v>66</v>
      </c>
      <c r="D2" s="57"/>
      <c r="E2" s="57"/>
      <c r="F2" s="57"/>
      <c r="G2" s="58"/>
      <c r="H2" s="61" t="s">
        <v>65</v>
      </c>
    </row>
    <row r="3" spans="1:9" ht="24.95" customHeight="1" x14ac:dyDescent="0.2">
      <c r="A3" s="62"/>
      <c r="B3" s="63"/>
      <c r="C3" s="64" t="s">
        <v>61</v>
      </c>
      <c r="D3" s="64" t="s">
        <v>131</v>
      </c>
      <c r="E3" s="64" t="s">
        <v>62</v>
      </c>
      <c r="F3" s="64" t="s">
        <v>63</v>
      </c>
      <c r="G3" s="64" t="s">
        <v>64</v>
      </c>
      <c r="H3" s="65"/>
    </row>
    <row r="4" spans="1:9" x14ac:dyDescent="0.2">
      <c r="A4" s="66"/>
      <c r="B4" s="67"/>
      <c r="C4" s="68">
        <v>1</v>
      </c>
      <c r="D4" s="68">
        <v>2</v>
      </c>
      <c r="E4" s="68" t="s">
        <v>132</v>
      </c>
      <c r="F4" s="68">
        <v>4</v>
      </c>
      <c r="G4" s="68">
        <v>5</v>
      </c>
      <c r="H4" s="68" t="s">
        <v>133</v>
      </c>
    </row>
    <row r="5" spans="1:9" x14ac:dyDescent="0.2">
      <c r="A5" s="42"/>
      <c r="B5" s="43"/>
      <c r="C5" s="12"/>
      <c r="D5" s="12"/>
      <c r="E5" s="12"/>
      <c r="F5" s="12"/>
      <c r="G5" s="12"/>
      <c r="H5" s="12"/>
    </row>
    <row r="6" spans="1:9" x14ac:dyDescent="0.2">
      <c r="A6" s="39" t="s">
        <v>15</v>
      </c>
      <c r="B6" s="37"/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1:9" x14ac:dyDescent="0.2">
      <c r="A7" s="36"/>
      <c r="B7" s="40" t="s">
        <v>41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9" x14ac:dyDescent="0.2">
      <c r="A8" s="36"/>
      <c r="B8" s="40" t="s">
        <v>16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36"/>
      <c r="B9" s="40" t="s">
        <v>42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9" x14ac:dyDescent="0.2">
      <c r="A10" s="36"/>
      <c r="B10" s="40" t="s">
        <v>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36"/>
      <c r="B11" s="40" t="s">
        <v>22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9" x14ac:dyDescent="0.2">
      <c r="A12" s="36"/>
      <c r="B12" s="40" t="s">
        <v>17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36"/>
      <c r="B13" s="40" t="s">
        <v>43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9" x14ac:dyDescent="0.2">
      <c r="A14" s="36"/>
      <c r="B14" s="40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38"/>
      <c r="B15" s="40"/>
      <c r="C15" s="13"/>
      <c r="D15" s="13"/>
      <c r="E15" s="13"/>
      <c r="F15" s="13"/>
      <c r="G15" s="13"/>
      <c r="H15" s="13"/>
    </row>
    <row r="16" spans="1:9" x14ac:dyDescent="0.2">
      <c r="A16" s="39" t="s">
        <v>19</v>
      </c>
      <c r="B16" s="41"/>
      <c r="C16" s="46">
        <v>479341074.99999994</v>
      </c>
      <c r="D16" s="46">
        <v>6885671.3400000036</v>
      </c>
      <c r="E16" s="46">
        <v>486226746.33999991</v>
      </c>
      <c r="F16" s="46">
        <v>7216356.5099999998</v>
      </c>
      <c r="G16" s="46">
        <v>366605352.89000005</v>
      </c>
      <c r="H16" s="46">
        <v>430612481.34999996</v>
      </c>
      <c r="I16" s="49"/>
    </row>
    <row r="17" spans="1:8" x14ac:dyDescent="0.2">
      <c r="A17" s="36"/>
      <c r="B17" s="40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">
      <c r="A18" s="36"/>
      <c r="B18" s="40" t="s">
        <v>27</v>
      </c>
      <c r="C18" s="13">
        <v>479341074.99999994</v>
      </c>
      <c r="D18" s="13">
        <v>6885671.3400000036</v>
      </c>
      <c r="E18" s="13">
        <v>486226746.34000009</v>
      </c>
      <c r="F18" s="13">
        <v>7216356.5099999998</v>
      </c>
      <c r="G18" s="13">
        <v>366605352.89000005</v>
      </c>
      <c r="H18" s="13">
        <v>430612481.34999996</v>
      </c>
    </row>
    <row r="19" spans="1:8" x14ac:dyDescent="0.2">
      <c r="A19" s="36"/>
      <c r="B19" s="40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2">
      <c r="A20" s="36"/>
      <c r="B20" s="40" t="s">
        <v>45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">
      <c r="A21" s="36"/>
      <c r="B21" s="40" t="s">
        <v>46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36"/>
      <c r="B22" s="40" t="s">
        <v>47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">
      <c r="A23" s="36"/>
      <c r="B23" s="40" t="s">
        <v>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48</v>
      </c>
      <c r="B25" s="41"/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1:8" x14ac:dyDescent="0.2">
      <c r="A26" s="36"/>
      <c r="B26" s="40" t="s">
        <v>28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8" x14ac:dyDescent="0.2">
      <c r="A27" s="36"/>
      <c r="B27" s="40" t="s">
        <v>23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2">
      <c r="A28" s="36"/>
      <c r="B28" s="40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8" x14ac:dyDescent="0.2">
      <c r="A29" s="36"/>
      <c r="B29" s="40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1:8" x14ac:dyDescent="0.2">
      <c r="A30" s="36"/>
      <c r="B30" s="40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2">
      <c r="A33" s="36"/>
      <c r="B33" s="40" t="s">
        <v>50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2">
      <c r="A34" s="36"/>
      <c r="B34" s="40" t="s">
        <v>30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31</v>
      </c>
      <c r="B36" s="41"/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36"/>
      <c r="B37" s="40" t="s">
        <v>51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ht="22.5" x14ac:dyDescent="0.2">
      <c r="A38" s="36"/>
      <c r="B38" s="40" t="s">
        <v>24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">
      <c r="A39" s="36"/>
      <c r="B39" s="40" t="s">
        <v>32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59</v>
      </c>
      <c r="C42" s="21">
        <v>479341074.99999994</v>
      </c>
      <c r="D42" s="21">
        <v>6885671.3400000036</v>
      </c>
      <c r="E42" s="21">
        <v>486226746.33999991</v>
      </c>
      <c r="F42" s="21">
        <v>7216356.5099999998</v>
      </c>
      <c r="G42" s="21">
        <v>366605352.89000005</v>
      </c>
      <c r="H42" s="21">
        <v>430612481.34999996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2019-11-11T19:25:24Z</cp:lastPrinted>
  <dcterms:created xsi:type="dcterms:W3CDTF">2014-02-10T03:37:14Z</dcterms:created>
  <dcterms:modified xsi:type="dcterms:W3CDTF">2019-12-18T19:58:07Z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