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TV ANUAL 2021\"/>
    </mc:Choice>
  </mc:AlternateContent>
  <bookViews>
    <workbookView xWindow="0" yWindow="0" windowWidth="24000" windowHeight="9105"/>
  </bookViews>
  <sheets>
    <sheet name="FORMATO INGRESOS" sheetId="1" r:id="rId1"/>
  </sheets>
  <definedNames>
    <definedName name="_xlnm._FilterDatabase" localSheetId="0" hidden="1">'FORMATO INGRESOS'!$B$8:$O$9</definedName>
  </definedNames>
  <calcPr calcId="152511"/>
</workbook>
</file>

<file path=xl/calcChain.xml><?xml version="1.0" encoding="utf-8"?>
<calcChain xmlns="http://schemas.openxmlformats.org/spreadsheetml/2006/main">
  <c r="C11" i="1" l="1"/>
  <c r="C12" i="1"/>
  <c r="C13" i="1"/>
  <c r="C14" i="1"/>
  <c r="C15" i="1"/>
  <c r="C16" i="1"/>
  <c r="C17" i="1"/>
  <c r="C18" i="1"/>
  <c r="C19" i="1"/>
  <c r="C10" i="1"/>
  <c r="G9" i="1"/>
  <c r="C9" i="1"/>
  <c r="O9" i="1"/>
  <c r="N9" i="1"/>
  <c r="M9" i="1"/>
  <c r="L9" i="1"/>
  <c r="K9" i="1"/>
  <c r="J9" i="1"/>
  <c r="I9" i="1"/>
  <c r="H9" i="1"/>
  <c r="F9" i="1"/>
  <c r="E9" i="1"/>
  <c r="D9" i="1"/>
</calcChain>
</file>

<file path=xl/sharedStrings.xml><?xml version="1.0" encoding="utf-8"?>
<sst xmlns="http://schemas.openxmlformats.org/spreadsheetml/2006/main" count="26" uniqueCount="26">
  <si>
    <t>CONCEPTO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</si>
  <si>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</si>
  <si>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</si>
  <si>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</si>
  <si>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</si>
  <si>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</si>
  <si>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</si>
  <si>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</si>
  <si>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</si>
  <si>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</si>
  <si>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</si>
  <si>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</si>
  <si>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</si>
  <si>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</si>
  <si>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GRAN TOTAL</t>
  </si>
  <si>
    <t>Acceso y/o entrada a instalaciones</t>
  </si>
  <si>
    <t>Cuotas traslados de personas</t>
  </si>
  <si>
    <t>Por la venta de accesorios, souvenirs</t>
  </si>
  <si>
    <t>Uso de espacios en instalaciones</t>
  </si>
  <si>
    <t>Con Apor de I P 2021</t>
  </si>
  <si>
    <t>Con. SECTUR 2%</t>
  </si>
  <si>
    <t>TRAN PARA SER PERSON</t>
  </si>
  <si>
    <t>TRAN MATERIALES Y SU</t>
  </si>
  <si>
    <t>TRAN PARA SER BASICO</t>
  </si>
  <si>
    <t>TRAN E SABOR ACELAYA</t>
  </si>
  <si>
    <t xml:space="preserve">CONSEJO DE TURISMO DE CELAYA, GUANAJUATO
PRESUPUESTO DE EGRESOS PARA EL EJERCICIO FISCAL 2021
CALENDARIO DE INGRESOS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</si>
</sst>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indexed="8"/>
      <name val="Antenna Black"/>
      <family val="3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rgb="FFFFFFFF"/>
      <name val="Antenna Regular"/>
      <family val="3"/>
    </font>
    <font>
      <b/>
      <sz val="10"/>
      <color theme="0"/>
      <name val="Antenna Regular"/>
      <family val="3"/>
    </font>
    <font>
      <sz val="10"/>
      <color theme="1"/>
      <name val="Antenna Regular"/>
      <family val="3"/>
    </font>
    <font>
      <b/>
      <sz val="14"/>
      <color theme="1"/>
      <name val="Antenna Black"/>
      <family val="3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-0.249977111117893"/>
        <bgColor indexed="65"/>
      </patternFill>
    </fill>
    <fill>
      <patternFill patternType="solid">
        <fgColor theme="0"/>
        <bgColor indexed="64"/>
      </patternFill>
    </fill>
    <fill>
      <gradientFill degree="135">
        <stop position="0">
          <color theme="3" tint="-0.49803155613879818"/>
        </stop>
        <stop position="0.5">
          <color theme="4" tint="-0.25098422193060094"/>
        </stop>
        <stop position="1">
          <color theme="3" tint="-0.49803155613879818"/>
        </stop>
      </gradient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5" applyNumberFormat="0" applyAlignment="0" applyProtection="0"/>
    <xf numFmtId="0" fontId="7" fillId="21" borderId="6" applyNumberFormat="0" applyAlignment="0" applyProtection="0"/>
    <xf numFmtId="0" fontId="8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0" fillId="28" borderId="5" applyNumberFormat="0" applyAlignment="0" applyProtection="0"/>
    <xf numFmtId="0" fontId="11" fillId="29" borderId="0" applyNumberFormat="0" applyBorder="0" applyAlignment="0" applyProtection="0"/>
    <xf numFmtId="43" fontId="4" fillId="0" borderId="0" applyFont="0" applyFill="0" applyBorder="0" applyAlignment="0" applyProtection="0"/>
    <xf numFmtId="0" fontId="12" fillId="30" borderId="0" applyNumberFormat="0" applyBorder="0" applyAlignment="0" applyProtection="0"/>
    <xf numFmtId="0" fontId="4" fillId="0" borderId="0"/>
    <xf numFmtId="0" fontId="1" fillId="0" borderId="0"/>
    <xf numFmtId="0" fontId="4" fillId="31" borderId="8" applyNumberFormat="0" applyFont="0" applyAlignment="0" applyProtection="0"/>
    <xf numFmtId="0" fontId="13" fillId="20" borderId="9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9" fillId="0" borderId="11" applyNumberFormat="0" applyFill="0" applyAlignment="0" applyProtection="0"/>
    <xf numFmtId="0" fontId="18" fillId="0" borderId="12" applyNumberFormat="0" applyFill="0" applyAlignment="0" applyProtection="0"/>
  </cellStyleXfs>
  <cellXfs count="20">
    <xf numFmtId="0" fontId="0" fillId="0" borderId="0" xfId="0"/>
    <xf numFmtId="4" fontId="0" fillId="0" borderId="0" xfId="0" applyNumberFormat="1"/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9" fillId="32" borderId="0" xfId="0" applyFont="1" applyFill="1" applyBorder="1" applyAlignment="1">
      <alignment horizontal="center" vertical="center"/>
    </xf>
    <xf numFmtId="0" fontId="0" fillId="33" borderId="0" xfId="0" applyFill="1"/>
    <xf numFmtId="4" fontId="0" fillId="33" borderId="0" xfId="0" applyNumberFormat="1" applyFill="1"/>
    <xf numFmtId="164" fontId="20" fillId="34" borderId="1" xfId="0" applyNumberFormat="1" applyFont="1" applyFill="1" applyBorder="1" applyAlignment="1">
      <alignment horizontal="center" vertical="center"/>
    </xf>
    <xf numFmtId="164" fontId="20" fillId="34" borderId="2" xfId="0" applyNumberFormat="1" applyFont="1" applyFill="1" applyBorder="1" applyAlignment="1">
      <alignment horizontal="center" vertical="center"/>
    </xf>
    <xf numFmtId="164" fontId="20" fillId="34" borderId="3" xfId="0" applyNumberFormat="1" applyFont="1" applyFill="1" applyBorder="1" applyAlignment="1">
      <alignment horizontal="center" vertical="center"/>
    </xf>
    <xf numFmtId="164" fontId="20" fillId="34" borderId="4" xfId="0" applyNumberFormat="1" applyFont="1" applyFill="1" applyBorder="1" applyAlignment="1">
      <alignment horizontal="center" vertical="center"/>
    </xf>
    <xf numFmtId="0" fontId="21" fillId="35" borderId="0" xfId="0" applyFont="1" applyFill="1" applyBorder="1" applyAlignment="1">
      <alignment horizontal="center" vertical="center"/>
    </xf>
    <xf numFmtId="4" fontId="21" fillId="35" borderId="2" xfId="0" applyNumberFormat="1" applyFont="1" applyFill="1" applyBorder="1" applyAlignment="1">
      <alignment horizontal="center" vertical="center"/>
    </xf>
    <xf numFmtId="43" fontId="22" fillId="0" borderId="0" xfId="31" applyFont="1" applyFill="1"/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4" fillId="0" borderId="0" xfId="33" applyFont="1" applyFill="1" applyAlignment="1">
      <alignment horizontal="center"/>
    </xf>
    <xf numFmtId="0" fontId="3" fillId="0" borderId="0" xfId="0" applyNumberFormat="1" applyFont="1"/>
    <xf numFmtId="0" fontId="2" fillId="33" borderId="0" xfId="0" applyFont="1" applyFill="1" applyAlignment="1">
      <alignment horizontal="center" vertical="center" wrapText="1"/>
    </xf>
    <xf numFmtId="0" fontId="23" fillId="33" borderId="0" xfId="0" applyFont="1" applyFill="1" applyAlignment="1">
      <alignment horizontal="center" vertic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Neutral" xfId="32" builtinId="28" customBuiltin="1"/>
    <cellStyle name="Normal" xfId="0" builtinId="0"/>
    <cellStyle name="Normal 13" xfId="33"/>
    <cellStyle name="Normal 2 2" xfId="34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638175</xdr:colOff>
      <xdr:row>0</xdr:row>
      <xdr:rowOff>0</xdr:rowOff>
    </xdr:from>
    <xdr:to>
      <xdr:col>14</xdr:col>
      <xdr:colOff>552451</xdr:colOff>
      <xdr:row>7</xdr:row>
      <xdr:rowOff>19050</xdr:rowOff>
    </xdr:to>
    <xdr:pic>
      <xdr:nvPicPr>
        <xdr:cNvPr id="1133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35425" y="0"/>
          <a:ext cx="1133475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104775</xdr:colOff>
      <xdr:row>0</xdr:row>
      <xdr:rowOff>76200</xdr:rowOff>
    </xdr:from>
    <xdr:to>
      <xdr:col>1</xdr:col>
      <xdr:colOff>971550</xdr:colOff>
      <xdr:row>5</xdr:row>
      <xdr:rowOff>142875</xdr:rowOff>
    </xdr:to>
    <xdr:pic>
      <xdr:nvPicPr>
        <xdr:cNvPr id="1134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15335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tabSelected="1" topLeftCell="C1" zoomScale="80" zoomScaleNormal="80" workbookViewId="0">
      <selection activeCell="D1" sqref="D1"/>
    </sheetView>
  </sheetViews>
  <sheetFormatPr baseColWidth="10" defaultRowHeight="15"/>
  <cols>
    <col min="1" max="1" width="10" customWidth="1"/>
    <col min="2" max="2" width="57.7109375" customWidth="1"/>
    <col min="3" max="3" width="19.5703125" style="1" customWidth="1"/>
    <col min="4" max="4" width="20" style="1" customWidth="1"/>
    <col min="5" max="5" width="21.42578125" style="1" customWidth="1"/>
    <col min="6" max="6" width="24.5703125" style="1" customWidth="1"/>
    <col min="7" max="7" width="16.28515625" style="1" customWidth="1"/>
    <col min="8" max="8" width="22.140625" style="1" customWidth="1"/>
    <col min="9" max="9" width="16.7109375" style="1" bestFit="1" customWidth="1"/>
    <col min="10" max="10" width="23.7109375" style="1" customWidth="1"/>
    <col min="11" max="11" width="21.5703125" style="1" customWidth="1"/>
    <col min="12" max="12" width="19.140625" style="1" customWidth="1"/>
    <col min="13" max="13" width="15.85546875" style="1" bestFit="1" customWidth="1"/>
    <col min="14" max="14" width="18.28515625" style="1" bestFit="1" customWidth="1"/>
    <col min="15" max="15" width="22.28515625" style="1" customWidth="1"/>
  </cols>
  <sheetData>
    <row r="1" spans="1:15">
      <c r="A1" s="5"/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>
      <c r="A2" s="5"/>
      <c r="B2" s="18" t="s">
        <v>25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15">
      <c r="A3" s="5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</row>
    <row r="4" spans="1:15">
      <c r="A4" s="5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>
      <c r="A5" s="5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>
      <c r="A6" s="5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15.75" thickBot="1">
      <c r="A7" s="5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s="2" customFormat="1" ht="45.75" customHeight="1" thickBot="1">
      <c r="A8" s="7"/>
      <c r="B8" s="8" t="s">
        <v>0</v>
      </c>
      <c r="C8" s="9" t="s">
        <v>1</v>
      </c>
      <c r="D8" s="9" t="s">
        <v>2</v>
      </c>
      <c r="E8" s="9" t="s">
        <v>3</v>
      </c>
      <c r="F8" s="9" t="s">
        <v>4</v>
      </c>
      <c r="G8" s="9" t="s">
        <v>5</v>
      </c>
      <c r="H8" s="9" t="s">
        <v>6</v>
      </c>
      <c r="I8" s="9" t="s">
        <v>7</v>
      </c>
      <c r="J8" s="9" t="s">
        <v>8</v>
      </c>
      <c r="K8" s="9" t="s">
        <v>9</v>
      </c>
      <c r="L8" s="9" t="s">
        <v>10</v>
      </c>
      <c r="M8" s="9" t="s">
        <v>11</v>
      </c>
      <c r="N8" s="9" t="s">
        <v>12</v>
      </c>
      <c r="O8" s="10" t="s">
        <v>13</v>
      </c>
    </row>
    <row r="9" spans="1:15" s="3" customFormat="1" ht="21.75" customHeight="1">
      <c r="A9" s="11"/>
      <c r="B9" s="11" t="s">
        <v>14</v>
      </c>
      <c r="C9" s="12">
        <f t="shared" ref="C9:O9" si="0">SUM(C10:C19)</f>
        <v>6458581.9999999991</v>
      </c>
      <c r="D9" s="12">
        <f t="shared" si="0"/>
        <v>348888</v>
      </c>
      <c r="E9" s="12">
        <f t="shared" si="0"/>
        <v>356159</v>
      </c>
      <c r="F9" s="12">
        <f t="shared" si="0"/>
        <v>404951</v>
      </c>
      <c r="G9" s="12">
        <f t="shared" si="0"/>
        <v>902820</v>
      </c>
      <c r="H9" s="12">
        <f t="shared" si="0"/>
        <v>765321</v>
      </c>
      <c r="I9" s="12">
        <f t="shared" si="0"/>
        <v>423085</v>
      </c>
      <c r="J9" s="12">
        <f t="shared" si="0"/>
        <v>668590</v>
      </c>
      <c r="K9" s="12">
        <f t="shared" si="0"/>
        <v>395403</v>
      </c>
      <c r="L9" s="12">
        <f t="shared" si="0"/>
        <v>367393</v>
      </c>
      <c r="M9" s="12">
        <f t="shared" si="0"/>
        <v>983728</v>
      </c>
      <c r="N9" s="12">
        <f t="shared" si="0"/>
        <v>411538</v>
      </c>
      <c r="O9" s="12">
        <f t="shared" si="0"/>
        <v>430706</v>
      </c>
    </row>
    <row r="10" spans="1:15">
      <c r="A10" s="14">
        <v>730802</v>
      </c>
      <c r="B10" s="15" t="s">
        <v>15</v>
      </c>
      <c r="C10" s="13">
        <f>+SUM(D10:O10)</f>
        <v>409941</v>
      </c>
      <c r="D10" s="13">
        <v>6311</v>
      </c>
      <c r="E10" s="13">
        <v>9626</v>
      </c>
      <c r="F10" s="13">
        <v>36324</v>
      </c>
      <c r="G10" s="13">
        <v>55387</v>
      </c>
      <c r="H10" s="13">
        <v>18362</v>
      </c>
      <c r="I10" s="13">
        <v>42975</v>
      </c>
      <c r="J10" s="13">
        <v>59998</v>
      </c>
      <c r="K10" s="13">
        <v>47185</v>
      </c>
      <c r="L10" s="13">
        <v>20218</v>
      </c>
      <c r="M10" s="13">
        <v>20608</v>
      </c>
      <c r="N10" s="13">
        <v>51153</v>
      </c>
      <c r="O10" s="13">
        <v>41794</v>
      </c>
    </row>
    <row r="11" spans="1:15">
      <c r="A11" s="14">
        <v>730803</v>
      </c>
      <c r="B11" s="15" t="s">
        <v>16</v>
      </c>
      <c r="C11" s="13">
        <f t="shared" ref="C11:C19" si="1">+SUM(D11:O11)</f>
        <v>3022</v>
      </c>
      <c r="D11" s="13">
        <v>0</v>
      </c>
      <c r="E11" s="13">
        <v>0</v>
      </c>
      <c r="F11" s="13">
        <v>94</v>
      </c>
      <c r="G11" s="13">
        <v>356</v>
      </c>
      <c r="H11" s="13">
        <v>188</v>
      </c>
      <c r="I11" s="13">
        <v>319</v>
      </c>
      <c r="J11" s="13">
        <v>265</v>
      </c>
      <c r="K11" s="13">
        <v>376</v>
      </c>
      <c r="L11" s="13">
        <v>319</v>
      </c>
      <c r="M11" s="13">
        <v>373</v>
      </c>
      <c r="N11" s="13">
        <v>356</v>
      </c>
      <c r="O11" s="13">
        <v>376</v>
      </c>
    </row>
    <row r="12" spans="1:15">
      <c r="A12" s="14">
        <v>730201</v>
      </c>
      <c r="B12" s="15" t="s">
        <v>17</v>
      </c>
      <c r="C12" s="13">
        <f t="shared" si="1"/>
        <v>15225</v>
      </c>
      <c r="D12" s="13">
        <v>537</v>
      </c>
      <c r="E12" s="13">
        <v>493</v>
      </c>
      <c r="F12" s="13">
        <v>493</v>
      </c>
      <c r="G12" s="13">
        <v>1037</v>
      </c>
      <c r="H12" s="13">
        <v>731</v>
      </c>
      <c r="I12" s="13">
        <v>1751</v>
      </c>
      <c r="J12" s="13">
        <v>1887</v>
      </c>
      <c r="K12" s="13">
        <v>1802</v>
      </c>
      <c r="L12" s="13">
        <v>816</v>
      </c>
      <c r="M12" s="13">
        <v>1207</v>
      </c>
      <c r="N12" s="13">
        <v>1989</v>
      </c>
      <c r="O12" s="13">
        <v>2482</v>
      </c>
    </row>
    <row r="13" spans="1:15">
      <c r="A13" s="14">
        <v>730805</v>
      </c>
      <c r="B13" s="15" t="s">
        <v>18</v>
      </c>
      <c r="C13" s="13">
        <f t="shared" si="1"/>
        <v>260400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260400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</row>
    <row r="14" spans="1:15">
      <c r="A14" s="16">
        <v>798301</v>
      </c>
      <c r="B14" s="15" t="s">
        <v>19</v>
      </c>
      <c r="C14" s="13">
        <f t="shared" si="1"/>
        <v>220000</v>
      </c>
      <c r="D14" s="13">
        <v>4000</v>
      </c>
      <c r="E14" s="13">
        <v>8000</v>
      </c>
      <c r="F14" s="13">
        <v>30000</v>
      </c>
      <c r="G14" s="13">
        <v>8000</v>
      </c>
      <c r="H14" s="13">
        <v>8000</v>
      </c>
      <c r="I14" s="13">
        <v>40000</v>
      </c>
      <c r="J14" s="13">
        <v>8000</v>
      </c>
      <c r="K14" s="13">
        <v>8000</v>
      </c>
      <c r="L14" s="13">
        <v>8000</v>
      </c>
      <c r="M14" s="13">
        <v>30000</v>
      </c>
      <c r="N14" s="13">
        <v>20000</v>
      </c>
      <c r="O14" s="13">
        <v>48000</v>
      </c>
    </row>
    <row r="15" spans="1:15">
      <c r="A15" s="16">
        <v>910301</v>
      </c>
      <c r="B15" s="15" t="s">
        <v>20</v>
      </c>
      <c r="C15" s="13">
        <f t="shared" si="1"/>
        <v>1093500</v>
      </c>
      <c r="D15" s="13">
        <v>0</v>
      </c>
      <c r="E15" s="13">
        <v>0</v>
      </c>
      <c r="F15" s="13">
        <v>0</v>
      </c>
      <c r="G15" s="13">
        <v>500000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593500</v>
      </c>
      <c r="N15" s="13">
        <v>0</v>
      </c>
      <c r="O15" s="13">
        <v>0</v>
      </c>
    </row>
    <row r="16" spans="1:15">
      <c r="A16" s="14">
        <v>910101</v>
      </c>
      <c r="B16" s="15" t="s">
        <v>21</v>
      </c>
      <c r="C16" s="13">
        <f t="shared" si="1"/>
        <v>3533089.92</v>
      </c>
      <c r="D16" s="13">
        <v>294424</v>
      </c>
      <c r="E16" s="13">
        <v>294424</v>
      </c>
      <c r="F16" s="13">
        <v>294424</v>
      </c>
      <c r="G16" s="13">
        <v>294424</v>
      </c>
      <c r="H16" s="13">
        <v>294424</v>
      </c>
      <c r="I16" s="13">
        <v>294424</v>
      </c>
      <c r="J16" s="13">
        <v>294424</v>
      </c>
      <c r="K16" s="13">
        <v>294424</v>
      </c>
      <c r="L16" s="13">
        <v>294424</v>
      </c>
      <c r="M16" s="13">
        <v>294424</v>
      </c>
      <c r="N16" s="13">
        <v>294424</v>
      </c>
      <c r="O16" s="13">
        <v>294425.92</v>
      </c>
    </row>
    <row r="17" spans="1:15">
      <c r="A17" s="14">
        <v>910102</v>
      </c>
      <c r="B17" s="15" t="s">
        <v>22</v>
      </c>
      <c r="C17" s="13">
        <f t="shared" si="1"/>
        <v>146346.26999999999</v>
      </c>
      <c r="D17" s="13">
        <v>12195</v>
      </c>
      <c r="E17" s="13">
        <v>12195</v>
      </c>
      <c r="F17" s="13">
        <v>12195</v>
      </c>
      <c r="G17" s="13">
        <v>12195</v>
      </c>
      <c r="H17" s="13">
        <v>12195</v>
      </c>
      <c r="I17" s="13">
        <v>12195</v>
      </c>
      <c r="J17" s="13">
        <v>12195</v>
      </c>
      <c r="K17" s="13">
        <v>12195</v>
      </c>
      <c r="L17" s="13">
        <v>12195</v>
      </c>
      <c r="M17" s="13">
        <v>12195</v>
      </c>
      <c r="N17" s="13">
        <v>12195</v>
      </c>
      <c r="O17" s="13">
        <v>12201.27</v>
      </c>
    </row>
    <row r="18" spans="1:15">
      <c r="A18" s="14">
        <v>910103</v>
      </c>
      <c r="B18" s="15" t="s">
        <v>23</v>
      </c>
      <c r="C18" s="13">
        <f t="shared" si="1"/>
        <v>377057.81</v>
      </c>
      <c r="D18" s="13">
        <v>31421</v>
      </c>
      <c r="E18" s="13">
        <v>31421</v>
      </c>
      <c r="F18" s="13">
        <v>31421</v>
      </c>
      <c r="G18" s="13">
        <v>31421</v>
      </c>
      <c r="H18" s="13">
        <v>31421</v>
      </c>
      <c r="I18" s="13">
        <v>31421</v>
      </c>
      <c r="J18" s="13">
        <v>31421</v>
      </c>
      <c r="K18" s="13">
        <v>31421</v>
      </c>
      <c r="L18" s="13">
        <v>31421</v>
      </c>
      <c r="M18" s="13">
        <v>31421</v>
      </c>
      <c r="N18" s="13">
        <v>31421</v>
      </c>
      <c r="O18" s="13">
        <v>31426.81</v>
      </c>
    </row>
    <row r="19" spans="1:15">
      <c r="A19" s="14">
        <v>910104</v>
      </c>
      <c r="B19" s="15" t="s">
        <v>24</v>
      </c>
      <c r="C19" s="13">
        <f t="shared" si="1"/>
        <v>400000</v>
      </c>
      <c r="D19" s="13"/>
      <c r="E19" s="13"/>
      <c r="F19" s="13"/>
      <c r="G19" s="13"/>
      <c r="H19" s="17">
        <v>400000</v>
      </c>
      <c r="I19" s="13"/>
      <c r="J19" s="13"/>
      <c r="K19" s="13"/>
      <c r="L19" s="13"/>
      <c r="M19" s="13"/>
      <c r="N19" s="13"/>
      <c r="O19" s="13"/>
    </row>
    <row r="20" spans="1: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</sheetData>
  <mergeCells count="1">
    <mergeCell ref="B2:O7"/>
  </mergeCells>
  <printOptions horizontalCentered="1"/>
  <pageMargins left="7.874015748031496E-2" right="0" top="0.74803149606299213" bottom="0.15748031496062992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INGRESOS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2019-02-12T19:24:34Z</cp:lastPrinted>
  <dcterms:created xsi:type="dcterms:W3CDTF">2014-02-25T22:02:29Z</dcterms:created>
  <dcterms:modified xsi:type="dcterms:W3CDTF">2021-02-08T20:57:06Z</dcterms:modified>
</cp:coreProperties>
</file>