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DIF\"/>
    </mc:Choice>
  </mc:AlternateContent>
  <xr:revisionPtr revIDLastSave="0" documentId="8_{638D88C4-31DF-4C98-A216-6967C536259E}" xr6:coauthVersionLast="47" xr6:coauthVersionMax="47" xr10:uidLastSave="{00000000-0000-0000-0000-000000000000}"/>
  <bookViews>
    <workbookView xWindow="-120" yWindow="-120" windowWidth="24240" windowHeight="13140" xr2:uid="{48246B76-5917-49CC-8616-F66F698EE7D1}"/>
  </bookViews>
  <sheets>
    <sheet name="F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1" l="1"/>
  <c r="F70" i="1"/>
  <c r="E70" i="1"/>
  <c r="D70" i="1"/>
  <c r="C70" i="1"/>
  <c r="D65" i="1"/>
  <c r="C65" i="1"/>
  <c r="G62" i="1"/>
  <c r="F62" i="1"/>
  <c r="E62" i="1"/>
  <c r="E65" i="1" s="1"/>
  <c r="D62" i="1"/>
  <c r="C62" i="1"/>
  <c r="G60" i="1"/>
  <c r="F60" i="1"/>
  <c r="E60" i="1"/>
  <c r="D60" i="1"/>
  <c r="C60" i="1"/>
  <c r="B60" i="1"/>
  <c r="G54" i="1"/>
  <c r="G50" i="1"/>
  <c r="F37" i="1"/>
  <c r="F65" i="1" s="1"/>
  <c r="E37" i="1"/>
  <c r="D37" i="1"/>
  <c r="C37" i="1"/>
  <c r="B37" i="1"/>
  <c r="B65" i="1" s="1"/>
  <c r="G31" i="1"/>
  <c r="G12" i="1"/>
  <c r="G10" i="1"/>
  <c r="G9" i="1"/>
  <c r="G37" i="1" s="1"/>
  <c r="G65" i="1" s="1"/>
</calcChain>
</file>

<file path=xl/sharedStrings.xml><?xml version="1.0" encoding="utf-8"?>
<sst xmlns="http://schemas.openxmlformats.org/spreadsheetml/2006/main" count="78" uniqueCount="75">
  <si>
    <t>SISTEMA MUNICIPAL PARA EL DESARROLLO INTEGRAL DE LA FAMILIA DE CELAYA.
Estado Analítico de Ingresos Detallado - LDF
AL 30 DE SEPTIEMBRE DEL 2021
PESOS</t>
  </si>
  <si>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</si>
  <si>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</si>
  <si>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</si>
  <si>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</si>
  <si>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</si>
  <si>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</si>
  <si>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</si>
  <si>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</si>
  <si>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</si>
  <si>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</si>
  <si>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</si>
  <si>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</si>
  <si>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</si>
  <si>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</si>
  <si>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 xml:space="preserve">                                         -  </t>
  </si>
  <si>
    <t>F. Aprovechamientos</t>
  </si>
  <si>
    <t xml:space="preserve">                                          -  </t>
  </si>
  <si>
    <t xml:space="preserve">                                           -  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</si>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</sst>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theme="8" tint="-0.49803155613879818"/>
        </stop>
      </gradient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/>
    </xf>
    <xf numFmtId="4" fontId="4" fillId="0" borderId="4" xfId="0" applyNumberFormat="1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4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 indent="1"/>
    </xf>
    <xf numFmtId="43" fontId="4" fillId="0" borderId="6" xfId="1" applyFont="1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horizontal="left" vertical="center" indent="2"/>
    </xf>
    <xf numFmtId="4" fontId="4" fillId="0" borderId="5" xfId="0" applyNumberFormat="1" applyFont="1" applyBorder="1" applyAlignment="1">
      <alignment vertical="center"/>
    </xf>
    <xf numFmtId="4" fontId="5" fillId="3" borderId="6" xfId="0" applyNumberFormat="1" applyFont="1" applyFill="1" applyBorder="1" applyAlignment="1">
      <alignment vertical="center"/>
    </xf>
    <xf numFmtId="4" fontId="4" fillId="3" borderId="6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justify" vertical="center"/>
    </xf>
    <xf numFmtId="0" fontId="4" fillId="0" borderId="6" xfId="0" applyFont="1" applyBorder="1" applyAlignment="1">
      <alignment horizontal="left" vertical="center" wrapText="1" indent="2"/>
    </xf>
    <xf numFmtId="4" fontId="5" fillId="0" borderId="6" xfId="0" applyNumberFormat="1" applyFont="1" applyBorder="1" applyAlignment="1">
      <alignment vertical="center"/>
    </xf>
    <xf numFmtId="4" fontId="5" fillId="4" borderId="6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justify" vertical="center"/>
    </xf>
    <xf numFmtId="0" fontId="4" fillId="0" borderId="0" xfId="0" applyFont="1"/>
    <xf numFmtId="165" fontId="7" fillId="0" borderId="0" xfId="2" applyNumberFormat="1" applyFont="1"/>
    <xf numFmtId="0" fontId="7" fillId="0" borderId="0" xfId="0" applyFont="1"/>
    <xf numFmtId="0" fontId="9" fillId="0" borderId="0" xfId="3" applyFont="1" applyAlignment="1" applyProtection="1">
      <alignment horizontal="left" vertical="center"/>
      <protection locked="0"/>
    </xf>
    <xf numFmtId="0" fontId="9" fillId="0" borderId="0" xfId="3" applyFont="1" applyAlignment="1" applyProtection="1">
      <alignment vertical="top"/>
      <protection locked="0"/>
    </xf>
    <xf numFmtId="0" fontId="9" fillId="0" borderId="0" xfId="3" applyFont="1" applyAlignment="1" applyProtection="1">
      <alignment vertical="top" wrapText="1"/>
      <protection locked="0"/>
    </xf>
    <xf numFmtId="4" fontId="9" fillId="0" borderId="0" xfId="3" applyNumberFormat="1" applyFont="1" applyAlignment="1" applyProtection="1">
      <alignment vertical="top" wrapText="1"/>
      <protection locked="0"/>
    </xf>
  </cellXfs>
  <cellStyles count="4">
    <cellStyle name="Millares 4" xfId="1" xr:uid="{764D23A7-DD11-4E1E-A942-DE0185B1F2FE}"/>
    <cellStyle name="Moneda 2" xfId="2" xr:uid="{67FF6D94-EC8B-46FE-99F6-7905405E867B}"/>
    <cellStyle name="Normal" xfId="0" builtinId="0"/>
    <cellStyle name="Normal 2 2" xfId="3" xr:uid="{E36702A7-E157-406F-9104-BC1FB9AE2F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133351</xdr:rowOff>
    </xdr:from>
    <xdr:to>
      <xdr:col>0</xdr:col>
      <xdr:colOff>962025</xdr:colOff>
      <xdr:row>0</xdr:row>
      <xdr:rowOff>590551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DCB89A4-32F8-4650-8053-AFD6F8981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33351"/>
          <a:ext cx="7048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56EDB-7A03-4ACE-BE20-687629A70310}">
  <dimension ref="A1:G76"/>
  <sheetViews>
    <sheetView tabSelected="1" workbookViewId="0">
      <selection activeCell="A78" sqref="A78"/>
    </sheetView>
  </sheetViews>
  <sheetFormatPr baseColWidth="10" defaultRowHeight="15" x14ac:dyDescent="0.25"/>
  <cols>
    <col min="1" max="1" width="77.85546875" style="26" customWidth="1"/>
    <col min="2" max="7" width="14.42578125" style="26" customWidth="1"/>
  </cols>
  <sheetData>
    <row r="1" spans="1:7" ht="48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/>
      <c r="B2" s="5" t="s">
        <v>1</v>
      </c>
      <c r="C2" s="5"/>
      <c r="D2" s="5"/>
      <c r="E2" s="5"/>
      <c r="F2" s="5"/>
      <c r="G2" s="6"/>
    </row>
    <row r="3" spans="1:7" ht="22.5" x14ac:dyDescent="0.25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7" t="s">
        <v>8</v>
      </c>
    </row>
    <row r="4" spans="1:7" x14ac:dyDescent="0.25">
      <c r="A4" s="10"/>
      <c r="B4" s="11"/>
      <c r="C4" s="11"/>
      <c r="D4" s="11"/>
      <c r="E4" s="11"/>
      <c r="F4" s="11"/>
      <c r="G4" s="11"/>
    </row>
    <row r="5" spans="1:7" x14ac:dyDescent="0.25">
      <c r="A5" s="12" t="s">
        <v>9</v>
      </c>
      <c r="B5" s="13"/>
      <c r="C5" s="13"/>
      <c r="D5" s="13"/>
      <c r="E5" s="13"/>
      <c r="F5" s="13"/>
      <c r="G5" s="13"/>
    </row>
    <row r="6" spans="1:7" x14ac:dyDescent="0.25">
      <c r="A6" s="14" t="s">
        <v>10</v>
      </c>
      <c r="B6" s="13"/>
      <c r="C6" s="13"/>
      <c r="D6" s="13"/>
      <c r="E6" s="13"/>
      <c r="F6" s="13"/>
      <c r="G6" s="13"/>
    </row>
    <row r="7" spans="1:7" x14ac:dyDescent="0.25">
      <c r="A7" s="14" t="s">
        <v>11</v>
      </c>
      <c r="B7" s="13"/>
      <c r="C7" s="13"/>
      <c r="D7" s="13"/>
      <c r="E7" s="13"/>
      <c r="F7" s="13"/>
      <c r="G7" s="13"/>
    </row>
    <row r="8" spans="1:7" x14ac:dyDescent="0.25">
      <c r="A8" s="14" t="s">
        <v>12</v>
      </c>
      <c r="B8" s="13"/>
      <c r="C8" s="13"/>
      <c r="D8" s="13"/>
      <c r="E8" s="13"/>
      <c r="F8" s="13"/>
      <c r="G8" s="13"/>
    </row>
    <row r="9" spans="1:7" x14ac:dyDescent="0.25">
      <c r="A9" s="14" t="s">
        <v>13</v>
      </c>
      <c r="B9" s="13"/>
      <c r="C9" s="13"/>
      <c r="D9" s="13"/>
      <c r="E9" s="13"/>
      <c r="F9" s="13"/>
      <c r="G9" s="13">
        <f>B9-F9</f>
        <v>0</v>
      </c>
    </row>
    <row r="10" spans="1:7" x14ac:dyDescent="0.25">
      <c r="A10" s="14" t="s">
        <v>14</v>
      </c>
      <c r="B10" s="13">
        <v>174000</v>
      </c>
      <c r="C10" s="13" t="s">
        <v>15</v>
      </c>
      <c r="D10" s="13">
        <v>174000</v>
      </c>
      <c r="E10" s="15">
        <v>14476.7</v>
      </c>
      <c r="F10" s="15">
        <v>14476.7</v>
      </c>
      <c r="G10" s="13">
        <f>B10-F10</f>
        <v>159523.29999999999</v>
      </c>
    </row>
    <row r="11" spans="1:7" x14ac:dyDescent="0.25">
      <c r="A11" s="14" t="s">
        <v>16</v>
      </c>
      <c r="B11" s="13" t="s">
        <v>17</v>
      </c>
      <c r="C11" s="13" t="s">
        <v>15</v>
      </c>
      <c r="D11" s="13" t="s">
        <v>18</v>
      </c>
      <c r="E11" s="15" t="s">
        <v>18</v>
      </c>
      <c r="F11" s="15" t="s">
        <v>18</v>
      </c>
      <c r="G11" s="13"/>
    </row>
    <row r="12" spans="1:7" x14ac:dyDescent="0.25">
      <c r="A12" s="14" t="s">
        <v>19</v>
      </c>
      <c r="B12" s="13">
        <v>4138598</v>
      </c>
      <c r="C12" s="13">
        <v>-41586</v>
      </c>
      <c r="D12" s="13">
        <v>4097012</v>
      </c>
      <c r="E12" s="15">
        <v>1963074.34</v>
      </c>
      <c r="F12" s="15">
        <v>1962722.34</v>
      </c>
      <c r="G12" s="13">
        <f>B12-F12</f>
        <v>2175875.66</v>
      </c>
    </row>
    <row r="13" spans="1:7" x14ac:dyDescent="0.25">
      <c r="A13" s="14" t="s">
        <v>20</v>
      </c>
      <c r="B13" s="13"/>
      <c r="C13" s="13"/>
      <c r="D13" s="13"/>
      <c r="E13" s="13"/>
      <c r="F13" s="13"/>
      <c r="G13" s="13"/>
    </row>
    <row r="14" spans="1:7" x14ac:dyDescent="0.25">
      <c r="A14" s="16" t="s">
        <v>21</v>
      </c>
      <c r="B14" s="13"/>
      <c r="C14" s="13"/>
      <c r="D14" s="13"/>
      <c r="E14" s="13"/>
      <c r="F14" s="13"/>
      <c r="G14" s="13"/>
    </row>
    <row r="15" spans="1:7" x14ac:dyDescent="0.25">
      <c r="A15" s="16" t="s">
        <v>22</v>
      </c>
      <c r="B15" s="13"/>
      <c r="C15" s="13"/>
      <c r="D15" s="13"/>
      <c r="E15" s="13"/>
      <c r="F15" s="13"/>
      <c r="G15" s="13"/>
    </row>
    <row r="16" spans="1:7" x14ac:dyDescent="0.25">
      <c r="A16" s="16" t="s">
        <v>23</v>
      </c>
      <c r="B16" s="13"/>
      <c r="C16" s="13"/>
      <c r="D16" s="13"/>
      <c r="E16" s="13"/>
      <c r="F16" s="13"/>
      <c r="G16" s="13"/>
    </row>
    <row r="17" spans="1:7" x14ac:dyDescent="0.25">
      <c r="A17" s="16" t="s">
        <v>24</v>
      </c>
      <c r="B17" s="13"/>
      <c r="C17" s="13"/>
      <c r="D17" s="13"/>
      <c r="E17" s="13"/>
      <c r="F17" s="13"/>
      <c r="G17" s="13"/>
    </row>
    <row r="18" spans="1:7" x14ac:dyDescent="0.25">
      <c r="A18" s="16" t="s">
        <v>25</v>
      </c>
      <c r="B18" s="13"/>
      <c r="C18" s="13"/>
      <c r="D18" s="13"/>
      <c r="E18" s="13"/>
      <c r="F18" s="13"/>
      <c r="G18" s="13"/>
    </row>
    <row r="19" spans="1:7" x14ac:dyDescent="0.25">
      <c r="A19" s="16" t="s">
        <v>26</v>
      </c>
      <c r="B19" s="13"/>
      <c r="C19" s="13"/>
      <c r="D19" s="13"/>
      <c r="E19" s="13"/>
      <c r="F19" s="13"/>
      <c r="G19" s="13"/>
    </row>
    <row r="20" spans="1:7" x14ac:dyDescent="0.25">
      <c r="A20" s="16" t="s">
        <v>27</v>
      </c>
      <c r="B20" s="13"/>
      <c r="C20" s="13"/>
      <c r="D20" s="13"/>
      <c r="E20" s="13"/>
      <c r="F20" s="13"/>
      <c r="G20" s="13"/>
    </row>
    <row r="21" spans="1:7" x14ac:dyDescent="0.25">
      <c r="A21" s="16" t="s">
        <v>28</v>
      </c>
      <c r="B21" s="13"/>
      <c r="C21" s="13"/>
      <c r="D21" s="13"/>
      <c r="E21" s="13"/>
      <c r="F21" s="13"/>
      <c r="G21" s="13"/>
    </row>
    <row r="22" spans="1:7" x14ac:dyDescent="0.25">
      <c r="A22" s="16" t="s">
        <v>29</v>
      </c>
      <c r="B22" s="13"/>
      <c r="C22" s="13"/>
      <c r="D22" s="13"/>
      <c r="E22" s="13"/>
      <c r="F22" s="13"/>
      <c r="G22" s="13"/>
    </row>
    <row r="23" spans="1:7" x14ac:dyDescent="0.25">
      <c r="A23" s="16" t="s">
        <v>30</v>
      </c>
      <c r="B23" s="13"/>
      <c r="C23" s="13"/>
      <c r="D23" s="13"/>
      <c r="E23" s="13"/>
      <c r="F23" s="13"/>
      <c r="G23" s="13"/>
    </row>
    <row r="24" spans="1:7" x14ac:dyDescent="0.25">
      <c r="A24" s="16" t="s">
        <v>31</v>
      </c>
      <c r="B24" s="13"/>
      <c r="C24" s="13"/>
      <c r="D24" s="13"/>
      <c r="E24" s="13"/>
      <c r="F24" s="13"/>
      <c r="G24" s="13"/>
    </row>
    <row r="25" spans="1:7" x14ac:dyDescent="0.25">
      <c r="A25" s="14" t="s">
        <v>32</v>
      </c>
      <c r="B25" s="13"/>
      <c r="C25" s="13"/>
      <c r="D25" s="13"/>
      <c r="E25" s="13"/>
      <c r="F25" s="13"/>
      <c r="G25" s="13"/>
    </row>
    <row r="26" spans="1:7" x14ac:dyDescent="0.25">
      <c r="A26" s="16" t="s">
        <v>33</v>
      </c>
      <c r="B26" s="13"/>
      <c r="C26" s="13"/>
      <c r="D26" s="13"/>
      <c r="E26" s="13"/>
      <c r="F26" s="13"/>
      <c r="G26" s="13"/>
    </row>
    <row r="27" spans="1:7" x14ac:dyDescent="0.25">
      <c r="A27" s="16" t="s">
        <v>34</v>
      </c>
      <c r="B27" s="13"/>
      <c r="C27" s="13"/>
      <c r="D27" s="13"/>
      <c r="E27" s="13"/>
      <c r="F27" s="13"/>
      <c r="G27" s="13"/>
    </row>
    <row r="28" spans="1:7" x14ac:dyDescent="0.25">
      <c r="A28" s="16" t="s">
        <v>35</v>
      </c>
      <c r="B28" s="13"/>
      <c r="C28" s="13"/>
      <c r="D28" s="13"/>
      <c r="E28" s="13"/>
      <c r="F28" s="13"/>
      <c r="G28" s="13"/>
    </row>
    <row r="29" spans="1:7" x14ac:dyDescent="0.25">
      <c r="A29" s="16" t="s">
        <v>36</v>
      </c>
      <c r="B29" s="13"/>
      <c r="C29" s="13"/>
      <c r="D29" s="13"/>
      <c r="E29" s="13"/>
      <c r="F29" s="13"/>
      <c r="G29" s="13"/>
    </row>
    <row r="30" spans="1:7" x14ac:dyDescent="0.25">
      <c r="A30" s="16" t="s">
        <v>37</v>
      </c>
      <c r="B30" s="13"/>
      <c r="C30" s="13"/>
      <c r="D30" s="13"/>
      <c r="E30" s="13"/>
      <c r="F30" s="13"/>
      <c r="G30" s="13"/>
    </row>
    <row r="31" spans="1:7" x14ac:dyDescent="0.25">
      <c r="A31" s="14" t="s">
        <v>38</v>
      </c>
      <c r="B31" s="13">
        <v>34869944</v>
      </c>
      <c r="C31" s="13">
        <v>150000</v>
      </c>
      <c r="D31" s="13">
        <v>35019944</v>
      </c>
      <c r="E31" s="15">
        <v>25854715.829999998</v>
      </c>
      <c r="F31" s="15">
        <v>25854715.829999998</v>
      </c>
      <c r="G31" s="13">
        <f>B31-F31</f>
        <v>9015228.1700000018</v>
      </c>
    </row>
    <row r="32" spans="1:7" x14ac:dyDescent="0.25">
      <c r="A32" s="14" t="s">
        <v>39</v>
      </c>
      <c r="B32" s="13"/>
      <c r="C32" s="13"/>
      <c r="D32" s="13"/>
      <c r="E32" s="13"/>
      <c r="F32" s="13"/>
      <c r="G32" s="13"/>
    </row>
    <row r="33" spans="1:7" x14ac:dyDescent="0.25">
      <c r="A33" s="16" t="s">
        <v>40</v>
      </c>
      <c r="B33" s="13"/>
      <c r="C33" s="13"/>
      <c r="D33" s="13"/>
      <c r="E33" s="13"/>
      <c r="F33" s="13"/>
      <c r="G33" s="13"/>
    </row>
    <row r="34" spans="1:7" x14ac:dyDescent="0.25">
      <c r="A34" s="14" t="s">
        <v>41</v>
      </c>
      <c r="B34" s="13"/>
      <c r="C34" s="13"/>
      <c r="D34" s="13"/>
      <c r="E34" s="13"/>
      <c r="F34" s="13"/>
      <c r="G34" s="13"/>
    </row>
    <row r="35" spans="1:7" x14ac:dyDescent="0.25">
      <c r="A35" s="16" t="s">
        <v>42</v>
      </c>
      <c r="B35" s="13"/>
      <c r="C35" s="13"/>
      <c r="D35" s="13"/>
      <c r="E35" s="13"/>
      <c r="F35" s="13"/>
      <c r="G35" s="13"/>
    </row>
    <row r="36" spans="1:7" x14ac:dyDescent="0.25">
      <c r="A36" s="16" t="s">
        <v>43</v>
      </c>
      <c r="B36" s="13"/>
      <c r="C36" s="13"/>
      <c r="D36" s="13"/>
      <c r="E36" s="13"/>
      <c r="F36" s="17"/>
      <c r="G36" s="13"/>
    </row>
    <row r="37" spans="1:7" x14ac:dyDescent="0.25">
      <c r="A37" s="12" t="s">
        <v>44</v>
      </c>
      <c r="B37" s="18">
        <f t="shared" ref="B37:G37" si="0">SUM(B6:B13)+B25+B31+B32+B34</f>
        <v>39182542</v>
      </c>
      <c r="C37" s="18">
        <f t="shared" si="0"/>
        <v>108414</v>
      </c>
      <c r="D37" s="18">
        <f t="shared" si="0"/>
        <v>39290956</v>
      </c>
      <c r="E37" s="18">
        <f t="shared" si="0"/>
        <v>27832266.869999997</v>
      </c>
      <c r="F37" s="18">
        <f t="shared" si="0"/>
        <v>27831914.869999997</v>
      </c>
      <c r="G37" s="18">
        <f t="shared" si="0"/>
        <v>11350627.130000003</v>
      </c>
    </row>
    <row r="38" spans="1:7" x14ac:dyDescent="0.25">
      <c r="A38" s="12" t="s">
        <v>45</v>
      </c>
      <c r="B38" s="19"/>
      <c r="C38" s="19"/>
      <c r="D38" s="19"/>
      <c r="E38" s="19"/>
      <c r="F38" s="19"/>
      <c r="G38" s="18"/>
    </row>
    <row r="39" spans="1:7" x14ac:dyDescent="0.25">
      <c r="A39" s="20"/>
      <c r="B39" s="13"/>
      <c r="C39" s="13"/>
      <c r="D39" s="13"/>
      <c r="E39" s="13"/>
      <c r="F39" s="13"/>
      <c r="G39" s="13"/>
    </row>
    <row r="40" spans="1:7" x14ac:dyDescent="0.25">
      <c r="A40" s="12" t="s">
        <v>46</v>
      </c>
      <c r="B40" s="13"/>
      <c r="C40" s="13"/>
      <c r="D40" s="13"/>
      <c r="E40" s="13"/>
      <c r="F40" s="13"/>
      <c r="G40" s="13"/>
    </row>
    <row r="41" spans="1:7" x14ac:dyDescent="0.25">
      <c r="A41" s="14" t="s">
        <v>47</v>
      </c>
      <c r="B41" s="13"/>
      <c r="C41" s="13"/>
      <c r="D41" s="13"/>
      <c r="E41" s="13"/>
      <c r="F41" s="13"/>
      <c r="G41" s="13"/>
    </row>
    <row r="42" spans="1:7" x14ac:dyDescent="0.25">
      <c r="A42" s="16" t="s">
        <v>48</v>
      </c>
      <c r="B42" s="13"/>
      <c r="C42" s="13"/>
      <c r="D42" s="13"/>
      <c r="E42" s="13"/>
      <c r="F42" s="13"/>
      <c r="G42" s="13"/>
    </row>
    <row r="43" spans="1:7" x14ac:dyDescent="0.25">
      <c r="A43" s="16" t="s">
        <v>49</v>
      </c>
      <c r="B43" s="13"/>
      <c r="C43" s="13"/>
      <c r="D43" s="13"/>
      <c r="E43" s="13"/>
      <c r="F43" s="13"/>
      <c r="G43" s="13"/>
    </row>
    <row r="44" spans="1:7" x14ac:dyDescent="0.25">
      <c r="A44" s="16" t="s">
        <v>50</v>
      </c>
      <c r="B44" s="13"/>
      <c r="C44" s="13"/>
      <c r="D44" s="13"/>
      <c r="E44" s="13"/>
      <c r="F44" s="13"/>
      <c r="G44" s="13"/>
    </row>
    <row r="45" spans="1:7" ht="22.5" x14ac:dyDescent="0.25">
      <c r="A45" s="21" t="s">
        <v>51</v>
      </c>
      <c r="B45" s="13"/>
      <c r="C45" s="13"/>
      <c r="D45" s="13"/>
      <c r="E45" s="13"/>
      <c r="F45" s="13"/>
      <c r="G45" s="13"/>
    </row>
    <row r="46" spans="1:7" x14ac:dyDescent="0.25">
      <c r="A46" s="16" t="s">
        <v>52</v>
      </c>
      <c r="B46" s="13"/>
      <c r="C46" s="13"/>
      <c r="D46" s="13"/>
      <c r="E46" s="13"/>
      <c r="F46" s="13"/>
      <c r="G46" s="13"/>
    </row>
    <row r="47" spans="1:7" x14ac:dyDescent="0.25">
      <c r="A47" s="16" t="s">
        <v>53</v>
      </c>
      <c r="B47" s="13"/>
      <c r="C47" s="13"/>
      <c r="D47" s="13"/>
      <c r="E47" s="13"/>
      <c r="F47" s="13"/>
      <c r="G47" s="13"/>
    </row>
    <row r="48" spans="1:7" x14ac:dyDescent="0.25">
      <c r="A48" s="16" t="s">
        <v>54</v>
      </c>
      <c r="B48" s="13"/>
      <c r="C48" s="13"/>
      <c r="D48" s="13"/>
      <c r="E48" s="13"/>
      <c r="F48" s="13"/>
      <c r="G48" s="13"/>
    </row>
    <row r="49" spans="1:7" x14ac:dyDescent="0.25">
      <c r="A49" s="16" t="s">
        <v>55</v>
      </c>
      <c r="B49" s="13"/>
      <c r="C49" s="13"/>
      <c r="D49" s="13"/>
      <c r="E49" s="13"/>
      <c r="F49" s="13"/>
      <c r="G49" s="13"/>
    </row>
    <row r="50" spans="1:7" x14ac:dyDescent="0.25">
      <c r="A50" s="14" t="s">
        <v>56</v>
      </c>
      <c r="B50" s="13"/>
      <c r="C50" s="13"/>
      <c r="D50" s="13"/>
      <c r="E50" s="13"/>
      <c r="F50" s="13"/>
      <c r="G50" s="13">
        <f>F50-B50</f>
        <v>0</v>
      </c>
    </row>
    <row r="51" spans="1:7" x14ac:dyDescent="0.25">
      <c r="A51" s="16" t="s">
        <v>57</v>
      </c>
      <c r="B51" s="13"/>
      <c r="C51" s="13"/>
      <c r="D51" s="13"/>
      <c r="E51" s="13"/>
      <c r="F51" s="13"/>
      <c r="G51" s="13"/>
    </row>
    <row r="52" spans="1:7" x14ac:dyDescent="0.25">
      <c r="A52" s="16" t="s">
        <v>58</v>
      </c>
      <c r="B52" s="13"/>
      <c r="C52" s="13"/>
      <c r="D52" s="13"/>
      <c r="E52" s="13"/>
      <c r="F52" s="13"/>
      <c r="G52" s="13"/>
    </row>
    <row r="53" spans="1:7" x14ac:dyDescent="0.25">
      <c r="A53" s="16" t="s">
        <v>59</v>
      </c>
      <c r="B53" s="13"/>
      <c r="C53" s="13"/>
      <c r="D53" s="13"/>
      <c r="E53" s="13"/>
      <c r="F53" s="13"/>
      <c r="G53" s="13"/>
    </row>
    <row r="54" spans="1:7" x14ac:dyDescent="0.25">
      <c r="A54" s="16" t="s">
        <v>60</v>
      </c>
      <c r="B54" s="15"/>
      <c r="C54" s="15"/>
      <c r="D54" s="15"/>
      <c r="E54" s="15"/>
      <c r="F54" s="15"/>
      <c r="G54" s="13">
        <f>F54-B54</f>
        <v>0</v>
      </c>
    </row>
    <row r="55" spans="1:7" x14ac:dyDescent="0.25">
      <c r="A55" s="14" t="s">
        <v>61</v>
      </c>
      <c r="B55" s="13"/>
      <c r="C55" s="13"/>
      <c r="D55" s="13"/>
      <c r="E55" s="13"/>
      <c r="F55" s="13"/>
      <c r="G55" s="13"/>
    </row>
    <row r="56" spans="1:7" x14ac:dyDescent="0.25">
      <c r="A56" s="16" t="s">
        <v>62</v>
      </c>
      <c r="B56" s="13"/>
      <c r="C56" s="13"/>
      <c r="D56" s="13"/>
      <c r="E56" s="13"/>
      <c r="F56" s="13"/>
      <c r="G56" s="13"/>
    </row>
    <row r="57" spans="1:7" x14ac:dyDescent="0.25">
      <c r="A57" s="16" t="s">
        <v>63</v>
      </c>
      <c r="B57" s="13"/>
      <c r="C57" s="13"/>
      <c r="D57" s="13"/>
      <c r="E57" s="13"/>
      <c r="F57" s="13"/>
      <c r="G57" s="13"/>
    </row>
    <row r="58" spans="1:7" x14ac:dyDescent="0.25">
      <c r="A58" s="14" t="s">
        <v>64</v>
      </c>
      <c r="B58" s="13"/>
      <c r="C58" s="13"/>
      <c r="D58" s="13"/>
      <c r="E58" s="13"/>
      <c r="F58" s="13"/>
      <c r="G58" s="13"/>
    </row>
    <row r="59" spans="1:7" x14ac:dyDescent="0.25">
      <c r="A59" s="14" t="s">
        <v>65</v>
      </c>
      <c r="B59" s="13"/>
      <c r="C59" s="13"/>
      <c r="D59" s="13"/>
      <c r="E59" s="13"/>
      <c r="F59" s="13"/>
      <c r="G59" s="13"/>
    </row>
    <row r="60" spans="1:7" x14ac:dyDescent="0.25">
      <c r="A60" s="12" t="s">
        <v>66</v>
      </c>
      <c r="B60" s="22">
        <f>B41+B50+B55+B58+B59</f>
        <v>0</v>
      </c>
      <c r="C60" s="22">
        <f>C41+C50+C55+C58+C59</f>
        <v>0</v>
      </c>
      <c r="D60" s="22">
        <f>D41+D50+D55+D58+D59</f>
        <v>0</v>
      </c>
      <c r="E60" s="22">
        <f>E41+E50+E55+E58+E59</f>
        <v>0</v>
      </c>
      <c r="F60" s="22">
        <f>F41+F50+F55+F58+F59</f>
        <v>0</v>
      </c>
      <c r="G60" s="22">
        <f>+G41+G50+G55+G58+G59</f>
        <v>0</v>
      </c>
    </row>
    <row r="61" spans="1:7" x14ac:dyDescent="0.25">
      <c r="A61" s="20"/>
      <c r="B61" s="13"/>
      <c r="C61" s="13"/>
      <c r="D61" s="13"/>
      <c r="E61" s="13"/>
      <c r="F61" s="13"/>
      <c r="G61" s="13"/>
    </row>
    <row r="62" spans="1:7" x14ac:dyDescent="0.25">
      <c r="A62" s="12" t="s">
        <v>67</v>
      </c>
      <c r="B62" s="22"/>
      <c r="C62" s="22">
        <f>+C63</f>
        <v>0</v>
      </c>
      <c r="D62" s="22">
        <f>+D63</f>
        <v>0</v>
      </c>
      <c r="E62" s="22">
        <f>+E63</f>
        <v>0</v>
      </c>
      <c r="F62" s="22">
        <f>+F63</f>
        <v>0</v>
      </c>
      <c r="G62" s="22">
        <f>+G63</f>
        <v>0</v>
      </c>
    </row>
    <row r="63" spans="1:7" x14ac:dyDescent="0.25">
      <c r="A63" s="14" t="s">
        <v>68</v>
      </c>
      <c r="B63" s="13"/>
      <c r="C63" s="13"/>
      <c r="D63" s="13"/>
      <c r="E63" s="13"/>
      <c r="F63" s="13"/>
      <c r="G63" s="13"/>
    </row>
    <row r="64" spans="1:7" x14ac:dyDescent="0.25">
      <c r="A64" s="20"/>
      <c r="B64" s="13"/>
      <c r="C64" s="13"/>
      <c r="D64" s="13"/>
      <c r="E64" s="13"/>
      <c r="F64" s="13"/>
      <c r="G64" s="13"/>
    </row>
    <row r="65" spans="1:7" x14ac:dyDescent="0.25">
      <c r="A65" s="12" t="s">
        <v>69</v>
      </c>
      <c r="B65" s="23">
        <f>B37+B60+B62</f>
        <v>39182542</v>
      </c>
      <c r="C65" s="23">
        <f>C37+C60+C62</f>
        <v>108414</v>
      </c>
      <c r="D65" s="23">
        <f>D37+D60+D62</f>
        <v>39290956</v>
      </c>
      <c r="E65" s="23">
        <f>E37+E60+E62</f>
        <v>27832266.869999997</v>
      </c>
      <c r="F65" s="23">
        <f>F37+F60+F62</f>
        <v>27831914.869999997</v>
      </c>
      <c r="G65" s="23">
        <f>G37-G60-G62</f>
        <v>11350627.130000003</v>
      </c>
    </row>
    <row r="66" spans="1:7" x14ac:dyDescent="0.25">
      <c r="A66" s="20"/>
      <c r="B66" s="13"/>
      <c r="C66" s="13"/>
      <c r="D66" s="13"/>
      <c r="E66" s="13"/>
      <c r="F66" s="13"/>
      <c r="G66" s="13"/>
    </row>
    <row r="67" spans="1:7" x14ac:dyDescent="0.25">
      <c r="A67" s="12" t="s">
        <v>70</v>
      </c>
      <c r="B67" s="13"/>
      <c r="C67" s="13"/>
      <c r="D67" s="13"/>
      <c r="E67" s="13"/>
      <c r="F67" s="13"/>
      <c r="G67" s="13"/>
    </row>
    <row r="68" spans="1:7" x14ac:dyDescent="0.25">
      <c r="A68" s="14" t="s">
        <v>71</v>
      </c>
      <c r="B68" s="13"/>
      <c r="C68" s="13"/>
      <c r="D68" s="13"/>
      <c r="E68" s="13"/>
      <c r="F68" s="13"/>
      <c r="G68" s="13"/>
    </row>
    <row r="69" spans="1:7" x14ac:dyDescent="0.25">
      <c r="A69" s="14" t="s">
        <v>72</v>
      </c>
      <c r="B69" s="13"/>
      <c r="C69" s="13"/>
      <c r="D69" s="13"/>
      <c r="E69" s="13"/>
      <c r="F69" s="13"/>
      <c r="G69" s="13"/>
    </row>
    <row r="70" spans="1:7" x14ac:dyDescent="0.25">
      <c r="A70" s="24" t="s">
        <v>73</v>
      </c>
      <c r="B70" s="22"/>
      <c r="C70" s="22">
        <f>C68+C69</f>
        <v>0</v>
      </c>
      <c r="D70" s="22">
        <f>D68+D69</f>
        <v>0</v>
      </c>
      <c r="E70" s="22">
        <f>+E68+E69</f>
        <v>0</v>
      </c>
      <c r="F70" s="22">
        <f>+F68+F69</f>
        <v>0</v>
      </c>
      <c r="G70" s="22">
        <f>+G68+G69</f>
        <v>0</v>
      </c>
    </row>
    <row r="71" spans="1:7" x14ac:dyDescent="0.25">
      <c r="A71" s="25"/>
      <c r="B71" s="17"/>
      <c r="C71" s="17"/>
      <c r="D71" s="17"/>
      <c r="E71" s="17"/>
      <c r="F71" s="17"/>
      <c r="G71" s="17"/>
    </row>
    <row r="73" spans="1:7" x14ac:dyDescent="0.25">
      <c r="E73" s="27"/>
      <c r="F73" s="28"/>
    </row>
    <row r="74" spans="1:7" x14ac:dyDescent="0.25">
      <c r="A74" s="29" t="s">
        <v>74</v>
      </c>
      <c r="B74" s="29"/>
      <c r="C74" s="29"/>
      <c r="D74" s="29"/>
    </row>
    <row r="75" spans="1:7" x14ac:dyDescent="0.25">
      <c r="A75" s="30"/>
      <c r="B75" s="31"/>
      <c r="C75" s="32"/>
      <c r="D75" s="32"/>
    </row>
    <row r="76" spans="1:7" x14ac:dyDescent="0.25">
      <c r="A76" s="30"/>
      <c r="B76" s="31"/>
      <c r="C76" s="32"/>
      <c r="D76" s="32"/>
    </row>
  </sheetData>
  <mergeCells count="3">
    <mergeCell ref="A1:G1"/>
    <mergeCell ref="B2:F2"/>
    <mergeCell ref="A74:D7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2021-10-05T20:28:36Z</dcterms:created>
  <dcterms:modified xsi:type="dcterms:W3CDTF">2021-10-05T20:29:10Z</dcterms:modified>
</cp:coreProperties>
</file>